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<sst xmlns="http://schemas.openxmlformats.org/spreadsheetml/2006/main" count="81" uniqueCount="63">
  <si>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</si>
  <si>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</si>
  <si>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</si>
  <si>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</si>
  <si>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</si>
  <si>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</si>
  <si>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</si>
  <si>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</si>
  <si>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</si>
  <si>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</si>
  <si>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</si>
  <si>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</si>
  <si>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</si>
  <si>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</si>
  <si>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</si>
  <si>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</si>
  <si>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</si>
  <si>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</si>
  <si>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</si>
  <si>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</si>
  <si>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</si>
  <si>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</si>
  <si>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</si>
  <si>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</si>
  <si>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</si>
  <si>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</si>
  <si>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</si>
  <si>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</si>
  <si>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</si>
  <si>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</si>
  <si>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</si>
  <si>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</si>
  <si>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</si>
  <si>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</si>
  <si>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</si>
  <si>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</si>
  <si>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</si>
  <si>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</si>
  <si>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</si>
  <si>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</si>
  <si>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</si>
  <si>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</si>
  <si>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</si>
  <si>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</si>
  <si>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</si>
  <si>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</si>
  <si>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</si>
  <si>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</si>
  <si>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</si>
  <si>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</si>
  <si>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</si>
  <si>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</si>
  <si>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</si>
  <si>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</si>
  <si>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</si>
  <si>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</si>
  <si>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</si>
  <si>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</si>
  <si>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</si>
  <si>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</si>
  <si>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</si>
  <si>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</si>
  <si>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25/08/22 - VENCIMENTO 01/09/22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</si>
</sst>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1781947.8299999998</v>
      </c>
      <c r="C6" s="10">
        <v>1704691.5999999999</v>
      </c>
      <c r="D6" s="10">
        <v>2082685.67</v>
      </c>
      <c r="E6" s="10">
        <v>1284595.51</v>
      </c>
      <c r="F6" s="10">
        <v>1294102.1099999999</v>
      </c>
      <c r="G6" s="10">
        <v>1409069.4600000002</v>
      </c>
      <c r="H6" s="10">
        <v>1281029.38</v>
      </c>
      <c r="I6" s="10">
        <v>1800561.02</v>
      </c>
      <c r="J6" s="10">
        <v>619989</v>
      </c>
      <c r="K6" s="10">
        <f>SUM(B6:J6)</f>
        <v>13258671.579999998</v>
      </c>
      <c r="Q6"/>
      <c r="R6"/>
    </row>
    <row r="7" spans="1:18" ht="27" customHeight="1">
      <c r="A7" s="2" t="s">
        <v>4</v>
      </c>
      <c r="B7" s="19">
        <v>-146744.09</v>
      </c>
      <c r="C7" s="19">
        <v>-91322.7</v>
      </c>
      <c r="D7" s="19">
        <v>-128721.78999999995</v>
      </c>
      <c r="E7" s="19">
        <v>-120373.52</v>
      </c>
      <c r="F7" s="19">
        <v>-63752.990000000005</v>
      </c>
      <c r="G7" s="19">
        <v>-115511.93999999999</v>
      </c>
      <c r="H7" s="19">
        <v>-46081.6</v>
      </c>
      <c r="I7" s="19">
        <v>-115651.67000000001</v>
      </c>
      <c r="J7" s="19">
        <v>-34402.96</v>
      </c>
      <c r="K7" s="8">
        <f>SUM(B7:J7)</f>
        <v>-862563.2599999999</v>
      </c>
      <c r="Q7"/>
      <c r="R7"/>
    </row>
    <row r="8" spans="1:11" ht="27" customHeight="1">
      <c r="A8" s="6" t="s">
        <v>5</v>
      </c>
      <c r="B8" s="7">
        <f>B6+B7</f>
        <v>1635203.7399999998</v>
      </c>
      <c r="C8" s="7">
        <f aca="true" t="shared" si="0" ref="C8:J8">C6+C7</f>
        <v>1613368.9</v>
      </c>
      <c r="D8" s="7">
        <f t="shared" si="0"/>
        <v>1953963.88</v>
      </c>
      <c r="E8" s="7">
        <f t="shared" si="0"/>
        <v>1164221.99</v>
      </c>
      <c r="F8" s="7">
        <f t="shared" si="0"/>
        <v>1230349.1199999999</v>
      </c>
      <c r="G8" s="7">
        <f t="shared" si="0"/>
        <v>1293557.5200000003</v>
      </c>
      <c r="H8" s="7">
        <f t="shared" si="0"/>
        <v>1234947.7799999998</v>
      </c>
      <c r="I8" s="7">
        <f t="shared" si="0"/>
        <v>1684909.35</v>
      </c>
      <c r="J8" s="7">
        <f t="shared" si="0"/>
        <v>585586.04</v>
      </c>
      <c r="K8" s="7">
        <f>+K7+K6</f>
        <v>12396108.319999998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824541.05</v>
      </c>
      <c r="C13" s="10">
        <v>549056.9200000002</v>
      </c>
      <c r="D13" s="10">
        <v>1745473.3100000003</v>
      </c>
      <c r="E13" s="10">
        <v>1421764.51</v>
      </c>
      <c r="F13" s="10">
        <v>1508377.39</v>
      </c>
      <c r="G13" s="10">
        <v>908919.56</v>
      </c>
      <c r="H13" s="10">
        <v>494305.11</v>
      </c>
      <c r="I13" s="10">
        <v>643837.7200000001</v>
      </c>
      <c r="J13" s="10">
        <v>785607.87</v>
      </c>
      <c r="K13" s="10">
        <v>992202.81</v>
      </c>
      <c r="L13" s="10">
        <f>SUM(B13:K13)</f>
        <v>9874086.25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-131559.32</v>
      </c>
      <c r="C14" s="8">
        <v>-28026.31</v>
      </c>
      <c r="D14" s="8">
        <v>-87158.47</v>
      </c>
      <c r="E14" s="8">
        <v>-65899.1499999999</v>
      </c>
      <c r="F14" s="8">
        <v>-60491.869999999995</v>
      </c>
      <c r="G14" s="8">
        <v>-46844.350000000006</v>
      </c>
      <c r="H14" s="8">
        <v>-32087.120000000003</v>
      </c>
      <c r="I14" s="8">
        <v>-36148.11</v>
      </c>
      <c r="J14" s="8">
        <v>-36912.51</v>
      </c>
      <c r="K14" s="8">
        <v>-56263.54</v>
      </c>
      <c r="L14" s="8">
        <f>SUM(B14:K14)</f>
        <v>-581390.7499999999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692981.73</v>
      </c>
      <c r="C15" s="7">
        <f aca="true" t="shared" si="1" ref="C15:K15">+C13+C14</f>
        <v>521030.61000000016</v>
      </c>
      <c r="D15" s="7">
        <f t="shared" si="1"/>
        <v>1658314.8400000003</v>
      </c>
      <c r="E15" s="7">
        <f t="shared" si="1"/>
        <v>1355865.36</v>
      </c>
      <c r="F15" s="7">
        <f t="shared" si="1"/>
        <v>1447885.52</v>
      </c>
      <c r="G15" s="7">
        <f t="shared" si="1"/>
        <v>862075.2100000001</v>
      </c>
      <c r="H15" s="7">
        <f t="shared" si="1"/>
        <v>462217.99</v>
      </c>
      <c r="I15" s="7">
        <f t="shared" si="1"/>
        <v>607689.6100000001</v>
      </c>
      <c r="J15" s="7">
        <f t="shared" si="1"/>
        <v>748695.36</v>
      </c>
      <c r="K15" s="7">
        <f t="shared" si="1"/>
        <v>935939.27</v>
      </c>
      <c r="L15" s="7">
        <f>+L13+L14</f>
        <v>9292695.5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1566501.0100000002</v>
      </c>
      <c r="C20" s="10">
        <v>1135501.37</v>
      </c>
      <c r="D20" s="10">
        <v>1000025.3600000002</v>
      </c>
      <c r="E20" s="10">
        <v>305981.44</v>
      </c>
      <c r="F20" s="10">
        <v>1043999.21</v>
      </c>
      <c r="G20" s="10">
        <v>1480854.7299999997</v>
      </c>
      <c r="H20" s="10">
        <v>270155.77</v>
      </c>
      <c r="I20" s="10">
        <v>1143331.8099999998</v>
      </c>
      <c r="J20" s="10">
        <v>1001305.22</v>
      </c>
      <c r="K20" s="10">
        <v>1324155.96</v>
      </c>
      <c r="L20" s="10">
        <v>1213442.02</v>
      </c>
      <c r="M20" s="10">
        <v>683307.25</v>
      </c>
      <c r="N20" s="10">
        <v>345660.7</v>
      </c>
      <c r="O20" s="10">
        <f>SUM(B20:N20)</f>
        <v>12514221.849999998</v>
      </c>
    </row>
    <row r="21" spans="1:15" ht="27" customHeight="1">
      <c r="A21" s="2" t="s">
        <v>4</v>
      </c>
      <c r="B21" s="8">
        <v>-58189.38</v>
      </c>
      <c r="C21" s="8">
        <v>-61318.88</v>
      </c>
      <c r="D21" s="8">
        <v>-44375.82</v>
      </c>
      <c r="E21" s="8">
        <v>-9612.080000000002</v>
      </c>
      <c r="F21" s="8">
        <v>-35768.54</v>
      </c>
      <c r="G21" s="8">
        <v>-53003.74</v>
      </c>
      <c r="H21" s="8">
        <v>-10558.41</v>
      </c>
      <c r="I21" s="8">
        <v>-67976.62</v>
      </c>
      <c r="J21" s="8">
        <v>-46915.9</v>
      </c>
      <c r="K21" s="8">
        <v>-38515.13</v>
      </c>
      <c r="L21" s="8">
        <v>-34202.84</v>
      </c>
      <c r="M21" s="8">
        <v>-25856.11</v>
      </c>
      <c r="N21" s="8">
        <v>-19320.71</v>
      </c>
      <c r="O21" s="8">
        <f>SUM(B21:N21)</f>
        <v>-505614.16</v>
      </c>
    </row>
    <row r="22" spans="1:15" ht="27" customHeight="1">
      <c r="A22" s="6" t="s">
        <v>5</v>
      </c>
      <c r="B22" s="7">
        <f>+B20+B21</f>
        <v>1508311.6300000004</v>
      </c>
      <c r="C22" s="7">
        <f>+C20+C21</f>
        <v>1074182.4900000002</v>
      </c>
      <c r="D22" s="7">
        <f aca="true" t="shared" si="2" ref="D22:O22">+D20+D21</f>
        <v>955649.5400000003</v>
      </c>
      <c r="E22" s="7">
        <f t="shared" si="2"/>
        <v>296369.36</v>
      </c>
      <c r="F22" s="7">
        <f t="shared" si="2"/>
        <v>1008230.6699999999</v>
      </c>
      <c r="G22" s="7">
        <f t="shared" si="2"/>
        <v>1427850.9899999998</v>
      </c>
      <c r="H22" s="7">
        <f t="shared" si="2"/>
        <v>259597.36000000002</v>
      </c>
      <c r="I22" s="7">
        <f t="shared" si="2"/>
        <v>1075355.19</v>
      </c>
      <c r="J22" s="7">
        <f t="shared" si="2"/>
        <v>954389.32</v>
      </c>
      <c r="K22" s="7">
        <f t="shared" si="2"/>
        <v>1285640.83</v>
      </c>
      <c r="L22" s="7">
        <f t="shared" si="2"/>
        <v>1179239.18</v>
      </c>
      <c r="M22" s="7">
        <f t="shared" si="2"/>
        <v>657451.14</v>
      </c>
      <c r="N22" s="7">
        <f t="shared" si="2"/>
        <v>326339.99</v>
      </c>
      <c r="O22" s="7">
        <f t="shared" si="2"/>
        <v>12008607.689999998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2022-08-31T19:05:31Z</dcterms:modified>
  <cp:category/>
  <cp:version/>
  <cp:contentType/>
  <cp:contentStatus/>
</cp:coreProperties>
</file>