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<sst xmlns="http://schemas.openxmlformats.org/spreadsheetml/2006/main" count="81" uniqueCount="63">
  <si>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</si>
  <si>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</si>
  <si>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</si>
  <si>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</si>
  <si>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</si>
  <si>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</si>
  <si>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</si>
  <si>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</si>
  <si>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</si>
  <si>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</si>
  <si>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</si>
  <si>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</si>
  <si>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</si>
  <si>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</si>
  <si>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</si>
  <si>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</si>
  <si>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</si>
  <si>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</si>
  <si>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</si>
  <si>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</si>
  <si>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</si>
  <si>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</si>
  <si>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</si>
  <si>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</si>
  <si>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</si>
  <si>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</si>
  <si>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</si>
  <si>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</si>
  <si>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</si>
  <si>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</si>
  <si>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</si>
  <si>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</si>
  <si>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</si>
  <si>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</si>
  <si>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</si>
  <si>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</si>
  <si>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</si>
  <si>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</si>
  <si>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</si>
  <si>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</si>
  <si>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</si>
  <si>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</si>
  <si>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</si>
  <si>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</si>
  <si>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</si>
  <si>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</si>
  <si>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</si>
  <si>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</si>
  <si>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</si>
  <si>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</si>
  <si>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</si>
  <si>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</si>
  <si>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</si>
  <si>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</si>
  <si>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</si>
  <si>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</si>
  <si>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</si>
  <si>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</si>
  <si>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</si>
  <si>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</si>
  <si>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</si>
  <si>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</si>
  <si>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18/08/22 - VENCIMENTO 28/08/22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</si>
</sst>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1767842.73</v>
      </c>
      <c r="C6" s="10">
        <v>1683065.0100000002</v>
      </c>
      <c r="D6" s="10">
        <v>2061084.07</v>
      </c>
      <c r="E6" s="10">
        <v>1264021.1700000002</v>
      </c>
      <c r="F6" s="10">
        <v>1273133.5000000002</v>
      </c>
      <c r="G6" s="10">
        <v>1382834.3900000001</v>
      </c>
      <c r="H6" s="10">
        <v>1279431.1400000001</v>
      </c>
      <c r="I6" s="10">
        <v>1781297.3400000003</v>
      </c>
      <c r="J6" s="10">
        <v>615319.49</v>
      </c>
      <c r="K6" s="10">
        <f>SUM(B6:J6)</f>
        <v>13108028.840000002</v>
      </c>
      <c r="Q6"/>
      <c r="R6"/>
    </row>
    <row r="7" spans="1:18" ht="27" customHeight="1">
      <c r="A7" s="2" t="s">
        <v>4</v>
      </c>
      <c r="B7" s="19">
        <v>-147341.81999999998</v>
      </c>
      <c r="C7" s="19">
        <v>-101263.23</v>
      </c>
      <c r="D7" s="19">
        <v>-154305.05000000005</v>
      </c>
      <c r="E7" s="19">
        <v>-113922.45999999999</v>
      </c>
      <c r="F7" s="19">
        <v>-75270.72</v>
      </c>
      <c r="G7" s="19">
        <v>-107048.81000000001</v>
      </c>
      <c r="H7" s="19">
        <v>-48148.479999999996</v>
      </c>
      <c r="I7" s="19">
        <v>-119465.85</v>
      </c>
      <c r="J7" s="19">
        <v>-35004.73999999999</v>
      </c>
      <c r="K7" s="8">
        <f>SUM(B7:J7)</f>
        <v>-901771.16</v>
      </c>
      <c r="Q7"/>
      <c r="R7"/>
    </row>
    <row r="8" spans="1:11" ht="27" customHeight="1">
      <c r="A8" s="6" t="s">
        <v>5</v>
      </c>
      <c r="B8" s="7">
        <f>B6+B7</f>
        <v>1620500.91</v>
      </c>
      <c r="C8" s="7">
        <f aca="true" t="shared" si="0" ref="C8:J8">C6+C7</f>
        <v>1581801.7800000003</v>
      </c>
      <c r="D8" s="7">
        <f t="shared" si="0"/>
        <v>1906779.02</v>
      </c>
      <c r="E8" s="7">
        <f t="shared" si="0"/>
        <v>1150098.7100000002</v>
      </c>
      <c r="F8" s="7">
        <f t="shared" si="0"/>
        <v>1197862.7800000003</v>
      </c>
      <c r="G8" s="7">
        <f t="shared" si="0"/>
        <v>1275785.58</v>
      </c>
      <c r="H8" s="7">
        <f t="shared" si="0"/>
        <v>1231282.6600000001</v>
      </c>
      <c r="I8" s="7">
        <f t="shared" si="0"/>
        <v>1661831.4900000002</v>
      </c>
      <c r="J8" s="7">
        <f t="shared" si="0"/>
        <v>580314.75</v>
      </c>
      <c r="K8" s="7">
        <f>+K7+K6</f>
        <v>12206257.680000002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814030.88</v>
      </c>
      <c r="C13" s="10">
        <v>543486.3500000001</v>
      </c>
      <c r="D13" s="10">
        <v>1731613.1000000003</v>
      </c>
      <c r="E13" s="10">
        <v>1405356.0800000003</v>
      </c>
      <c r="F13" s="10">
        <v>1486849.63</v>
      </c>
      <c r="G13" s="10">
        <v>896995.2400000001</v>
      </c>
      <c r="H13" s="10">
        <v>490217.25999999995</v>
      </c>
      <c r="I13" s="10">
        <v>633313.2100000002</v>
      </c>
      <c r="J13" s="10">
        <v>779686.06</v>
      </c>
      <c r="K13" s="10">
        <v>973011.0699999998</v>
      </c>
      <c r="L13" s="10">
        <f>SUM(B13:K13)</f>
        <v>9754558.88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-133105.71</v>
      </c>
      <c r="C14" s="8">
        <v>-27222.410000000003</v>
      </c>
      <c r="D14" s="8">
        <v>-85930.63999999998</v>
      </c>
      <c r="E14" s="8">
        <v>-119464.9799999999</v>
      </c>
      <c r="F14" s="8">
        <v>-60879.740000000005</v>
      </c>
      <c r="G14" s="8">
        <v>-54813.09</v>
      </c>
      <c r="H14" s="8">
        <v>-32157.890000000003</v>
      </c>
      <c r="I14" s="8">
        <v>378015.37</v>
      </c>
      <c r="J14" s="8">
        <v>-36386.92999999999</v>
      </c>
      <c r="K14" s="8">
        <v>-57068.96</v>
      </c>
      <c r="L14" s="8">
        <f>SUM(B14:K14)</f>
        <v>-229014.97999999984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680925.17</v>
      </c>
      <c r="C15" s="7">
        <f aca="true" t="shared" si="1" ref="C15:K15">+C13+C14</f>
        <v>516263.94000000006</v>
      </c>
      <c r="D15" s="7">
        <f t="shared" si="1"/>
        <v>1645682.4600000004</v>
      </c>
      <c r="E15" s="7">
        <f t="shared" si="1"/>
        <v>1285891.1000000003</v>
      </c>
      <c r="F15" s="7">
        <f t="shared" si="1"/>
        <v>1425969.89</v>
      </c>
      <c r="G15" s="7">
        <f t="shared" si="1"/>
        <v>842182.1500000001</v>
      </c>
      <c r="H15" s="7">
        <f t="shared" si="1"/>
        <v>458059.36999999994</v>
      </c>
      <c r="I15" s="7">
        <f t="shared" si="1"/>
        <v>1011328.5800000002</v>
      </c>
      <c r="J15" s="7">
        <f t="shared" si="1"/>
        <v>743299.1300000001</v>
      </c>
      <c r="K15" s="7">
        <f t="shared" si="1"/>
        <v>915942.1099999999</v>
      </c>
      <c r="L15" s="7">
        <f>+L13+L14</f>
        <v>9525543.9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1523557.59</v>
      </c>
      <c r="C20" s="10">
        <v>1124617.3300000003</v>
      </c>
      <c r="D20" s="10">
        <v>974710.9300000002</v>
      </c>
      <c r="E20" s="10">
        <v>301394.82</v>
      </c>
      <c r="F20" s="10">
        <v>1023709.58</v>
      </c>
      <c r="G20" s="10">
        <v>1462908.0899999999</v>
      </c>
      <c r="H20" s="10">
        <v>255214.90000000002</v>
      </c>
      <c r="I20" s="10">
        <v>1121318.7799999998</v>
      </c>
      <c r="J20" s="10">
        <v>968250.2200000001</v>
      </c>
      <c r="K20" s="10">
        <v>1286426.91</v>
      </c>
      <c r="L20" s="10">
        <v>1188482.6600000001</v>
      </c>
      <c r="M20" s="10">
        <v>672376.92</v>
      </c>
      <c r="N20" s="10">
        <v>342142.55000000005</v>
      </c>
      <c r="O20" s="10">
        <f>SUM(B20:N20)</f>
        <v>12245111.280000001</v>
      </c>
    </row>
    <row r="21" spans="1:15" ht="27" customHeight="1">
      <c r="A21" s="2" t="s">
        <v>4</v>
      </c>
      <c r="B21" s="8">
        <v>-54291.33</v>
      </c>
      <c r="C21" s="8">
        <v>-40651.619999999995</v>
      </c>
      <c r="D21" s="8">
        <v>-38007.71</v>
      </c>
      <c r="E21" s="8">
        <v>-735.8300000000017</v>
      </c>
      <c r="F21" s="8">
        <v>-6178.950000000004</v>
      </c>
      <c r="G21" s="8">
        <v>-53873.86</v>
      </c>
      <c r="H21" s="8">
        <v>-4166.709999999999</v>
      </c>
      <c r="I21" s="8">
        <v>23141.240000000005</v>
      </c>
      <c r="J21" s="8">
        <v>-47092.72</v>
      </c>
      <c r="K21" s="8">
        <v>-11112.759999999998</v>
      </c>
      <c r="L21" s="8">
        <v>-5163.869999999999</v>
      </c>
      <c r="M21" s="8">
        <v>-23164.230000000003</v>
      </c>
      <c r="N21" s="8">
        <v>-19219.87</v>
      </c>
      <c r="O21" s="8">
        <f>SUM(B21:N21)</f>
        <v>-280518.22</v>
      </c>
    </row>
    <row r="22" spans="1:15" ht="27" customHeight="1">
      <c r="A22" s="6" t="s">
        <v>5</v>
      </c>
      <c r="B22" s="7">
        <f>+B20+B21</f>
        <v>1469266.26</v>
      </c>
      <c r="C22" s="7">
        <f>+C20+C21</f>
        <v>1083965.7100000004</v>
      </c>
      <c r="D22" s="7">
        <f aca="true" t="shared" si="2" ref="D22:O22">+D20+D21</f>
        <v>936703.2200000002</v>
      </c>
      <c r="E22" s="7">
        <f t="shared" si="2"/>
        <v>300658.99</v>
      </c>
      <c r="F22" s="7">
        <f t="shared" si="2"/>
        <v>1017530.63</v>
      </c>
      <c r="G22" s="7">
        <f t="shared" si="2"/>
        <v>1409034.2299999997</v>
      </c>
      <c r="H22" s="7">
        <f t="shared" si="2"/>
        <v>251048.19000000003</v>
      </c>
      <c r="I22" s="7">
        <f t="shared" si="2"/>
        <v>1144460.0199999998</v>
      </c>
      <c r="J22" s="7">
        <f t="shared" si="2"/>
        <v>921157.5000000001</v>
      </c>
      <c r="K22" s="7">
        <f t="shared" si="2"/>
        <v>1275314.15</v>
      </c>
      <c r="L22" s="7">
        <f t="shared" si="2"/>
        <v>1183318.79</v>
      </c>
      <c r="M22" s="7">
        <f t="shared" si="2"/>
        <v>649212.6900000001</v>
      </c>
      <c r="N22" s="7">
        <f t="shared" si="2"/>
        <v>322922.68000000005</v>
      </c>
      <c r="O22" s="7">
        <f t="shared" si="2"/>
        <v>11964593.06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2022-08-25T13:41:25Z</dcterms:modified>
  <cp:category/>
  <cp:version/>
  <cp:contentType/>
  <cp:contentStatus/>
</cp:coreProperties>
</file>