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<sst xmlns="http://schemas.openxmlformats.org/spreadsheetml/2006/main" count="81" uniqueCount="63">
  <si>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</si>
  <si>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</si>
  <si>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</si>
  <si>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</si>
  <si>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</si>
  <si>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</si>
  <si>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</si>
  <si>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</si>
  <si>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</si>
  <si>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</si>
  <si>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</si>
  <si>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</si>
  <si>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</si>
  <si>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</si>
  <si>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</si>
  <si>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</si>
  <si>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</si>
  <si>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</si>
  <si>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</si>
  <si>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</si>
  <si>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</si>
  <si>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</si>
  <si>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</si>
  <si>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</si>
  <si>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</si>
  <si>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</si>
  <si>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</si>
  <si>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</si>
  <si>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</si>
  <si>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</si>
  <si>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</si>
  <si>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</si>
  <si>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</si>
  <si>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</si>
  <si>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</si>
  <si>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</si>
  <si>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</si>
  <si>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</si>
  <si>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</si>
  <si>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</si>
  <si>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</si>
  <si>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</si>
  <si>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</si>
  <si>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</si>
  <si>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</si>
  <si>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</si>
  <si>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</si>
  <si>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</si>
  <si>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</si>
  <si>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</si>
  <si>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</si>
  <si>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</si>
  <si>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</si>
  <si>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</si>
  <si>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</si>
  <si>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</si>
  <si>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</si>
  <si>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</si>
  <si>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</si>
  <si>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</si>
  <si>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</si>
  <si>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</si>
  <si>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17/08/22 - VENCIMENTO 24/08/22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</si>
</sst>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1770075.4299999997</v>
      </c>
      <c r="C6" s="10">
        <v>1679748.96</v>
      </c>
      <c r="D6" s="10">
        <v>2063699.75</v>
      </c>
      <c r="E6" s="10">
        <v>1266530.59</v>
      </c>
      <c r="F6" s="10">
        <v>1272512.83</v>
      </c>
      <c r="G6" s="10">
        <v>1381738.5500000003</v>
      </c>
      <c r="H6" s="10">
        <v>1274705.4600000002</v>
      </c>
      <c r="I6" s="10">
        <v>1775394.9200000002</v>
      </c>
      <c r="J6" s="10">
        <v>614339.25</v>
      </c>
      <c r="K6" s="10">
        <f>SUM(B6:J6)</f>
        <v>13098745.74</v>
      </c>
      <c r="Q6"/>
      <c r="R6"/>
    </row>
    <row r="7" spans="1:18" ht="27" customHeight="1">
      <c r="A7" s="2" t="s">
        <v>4</v>
      </c>
      <c r="B7" s="19">
        <v>-150891.35</v>
      </c>
      <c r="C7" s="19">
        <v>-94410.02</v>
      </c>
      <c r="D7" s="19">
        <v>-133951.92999999993</v>
      </c>
      <c r="E7" s="19">
        <v>-131733.94999999998</v>
      </c>
      <c r="F7" s="19">
        <v>-62582.59</v>
      </c>
      <c r="G7" s="19">
        <v>-127893.62</v>
      </c>
      <c r="H7" s="19">
        <v>-49309.78999999999</v>
      </c>
      <c r="I7" s="19">
        <v>-117928.08</v>
      </c>
      <c r="J7" s="19">
        <v>-35388.71000000001</v>
      </c>
      <c r="K7" s="8">
        <f>SUM(B7:J7)</f>
        <v>-904090.0399999998</v>
      </c>
      <c r="Q7"/>
      <c r="R7"/>
    </row>
    <row r="8" spans="1:11" ht="27" customHeight="1">
      <c r="A8" s="6" t="s">
        <v>5</v>
      </c>
      <c r="B8" s="7">
        <f>B6+B7</f>
        <v>1619184.0799999996</v>
      </c>
      <c r="C8" s="7">
        <f aca="true" t="shared" si="0" ref="C8:J8">C6+C7</f>
        <v>1585338.94</v>
      </c>
      <c r="D8" s="7">
        <f t="shared" si="0"/>
        <v>1929747.82</v>
      </c>
      <c r="E8" s="7">
        <f t="shared" si="0"/>
        <v>1134796.6400000001</v>
      </c>
      <c r="F8" s="7">
        <f t="shared" si="0"/>
        <v>1209930.24</v>
      </c>
      <c r="G8" s="7">
        <f t="shared" si="0"/>
        <v>1253844.9300000002</v>
      </c>
      <c r="H8" s="7">
        <f t="shared" si="0"/>
        <v>1225395.6700000002</v>
      </c>
      <c r="I8" s="7">
        <f t="shared" si="0"/>
        <v>1657466.84</v>
      </c>
      <c r="J8" s="7">
        <f t="shared" si="0"/>
        <v>578950.54</v>
      </c>
      <c r="K8" s="7">
        <f>+K7+K6</f>
        <v>12194655.700000001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813627.18</v>
      </c>
      <c r="C13" s="10">
        <v>543621.5900000001</v>
      </c>
      <c r="D13" s="10">
        <v>1732405.6700000002</v>
      </c>
      <c r="E13" s="10">
        <v>1399080.43</v>
      </c>
      <c r="F13" s="10">
        <v>1488010</v>
      </c>
      <c r="G13" s="10">
        <v>894133.68</v>
      </c>
      <c r="H13" s="10">
        <v>491795.73</v>
      </c>
      <c r="I13" s="10">
        <v>632485.89</v>
      </c>
      <c r="J13" s="10">
        <v>779742.2500000002</v>
      </c>
      <c r="K13" s="10">
        <v>973367.07</v>
      </c>
      <c r="L13" s="10">
        <f>SUM(B13:K13)</f>
        <v>9748269.49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-130742.20000000001</v>
      </c>
      <c r="C14" s="8">
        <v>-29220</v>
      </c>
      <c r="D14" s="8">
        <v>-87044.82</v>
      </c>
      <c r="E14" s="8">
        <v>-66607.54999999992</v>
      </c>
      <c r="F14" s="8">
        <v>-61100.36</v>
      </c>
      <c r="G14" s="8">
        <v>-45744.350000000006</v>
      </c>
      <c r="H14" s="8">
        <v>-31887.29</v>
      </c>
      <c r="I14" s="8">
        <v>-37680.7</v>
      </c>
      <c r="J14" s="8">
        <v>-37253.89</v>
      </c>
      <c r="K14" s="8">
        <v>-55687.14</v>
      </c>
      <c r="L14" s="8">
        <f>SUM(B14:K14)</f>
        <v>-582968.2999999999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682884.98</v>
      </c>
      <c r="C15" s="7">
        <f aca="true" t="shared" si="1" ref="C15:K15">+C13+C14</f>
        <v>514401.5900000001</v>
      </c>
      <c r="D15" s="7">
        <f t="shared" si="1"/>
        <v>1645360.85</v>
      </c>
      <c r="E15" s="7">
        <f t="shared" si="1"/>
        <v>1332472.8800000001</v>
      </c>
      <c r="F15" s="7">
        <f t="shared" si="1"/>
        <v>1426909.64</v>
      </c>
      <c r="G15" s="7">
        <f t="shared" si="1"/>
        <v>848389.3300000001</v>
      </c>
      <c r="H15" s="7">
        <f t="shared" si="1"/>
        <v>459908.44</v>
      </c>
      <c r="I15" s="7">
        <f t="shared" si="1"/>
        <v>594805.1900000001</v>
      </c>
      <c r="J15" s="7">
        <f t="shared" si="1"/>
        <v>742488.3600000002</v>
      </c>
      <c r="K15" s="7">
        <f t="shared" si="1"/>
        <v>917679.9299999999</v>
      </c>
      <c r="L15" s="7">
        <f>+L13+L14</f>
        <v>9165301.19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1517195.7900000003</v>
      </c>
      <c r="C20" s="10">
        <v>1119203.2100000002</v>
      </c>
      <c r="D20" s="10">
        <v>970123.81</v>
      </c>
      <c r="E20" s="10">
        <v>298314.87</v>
      </c>
      <c r="F20" s="10">
        <v>1025160.1</v>
      </c>
      <c r="G20" s="10">
        <v>1464868.0299999998</v>
      </c>
      <c r="H20" s="10">
        <v>260457.56</v>
      </c>
      <c r="I20" s="10">
        <v>1124977.9799999997</v>
      </c>
      <c r="J20" s="10">
        <v>963467.1800000002</v>
      </c>
      <c r="K20" s="10">
        <v>1281742.6099999996</v>
      </c>
      <c r="L20" s="10">
        <v>1188714.6400000001</v>
      </c>
      <c r="M20" s="10">
        <v>675763.1900000001</v>
      </c>
      <c r="N20" s="10">
        <v>342203.07000000007</v>
      </c>
      <c r="O20" s="10">
        <f>SUM(B20:N20)</f>
        <v>12232192.04</v>
      </c>
    </row>
    <row r="21" spans="1:15" ht="27" customHeight="1">
      <c r="A21" s="2" t="s">
        <v>4</v>
      </c>
      <c r="B21" s="8">
        <v>-57507.18</v>
      </c>
      <c r="C21" s="8">
        <v>-61984.57000000001</v>
      </c>
      <c r="D21" s="8">
        <v>-43204.670000000006</v>
      </c>
      <c r="E21" s="8">
        <v>-9725.189999999999</v>
      </c>
      <c r="F21" s="8">
        <v>-34879.74</v>
      </c>
      <c r="G21" s="8">
        <v>-53375.91</v>
      </c>
      <c r="H21" s="8">
        <v>-10213.92</v>
      </c>
      <c r="I21" s="8">
        <v>-68482.62</v>
      </c>
      <c r="J21" s="8">
        <v>-46696.979999999996</v>
      </c>
      <c r="K21" s="8">
        <v>-38265.409999999996</v>
      </c>
      <c r="L21" s="8">
        <v>-34019.869999999995</v>
      </c>
      <c r="M21" s="8">
        <v>-25372.11</v>
      </c>
      <c r="N21" s="8">
        <v>-18049.120000000003</v>
      </c>
      <c r="O21" s="8">
        <f>SUM(B21:N21)</f>
        <v>-501777.2899999999</v>
      </c>
    </row>
    <row r="22" spans="1:15" ht="27" customHeight="1">
      <c r="A22" s="6" t="s">
        <v>5</v>
      </c>
      <c r="B22" s="7">
        <f>+B20+B21</f>
        <v>1459688.6100000003</v>
      </c>
      <c r="C22" s="7">
        <f>+C20+C21</f>
        <v>1057218.6400000001</v>
      </c>
      <c r="D22" s="7">
        <f aca="true" t="shared" si="2" ref="D22:O22">+D20+D21</f>
        <v>926919.14</v>
      </c>
      <c r="E22" s="7">
        <f t="shared" si="2"/>
        <v>288589.68</v>
      </c>
      <c r="F22" s="7">
        <f t="shared" si="2"/>
        <v>990280.36</v>
      </c>
      <c r="G22" s="7">
        <f t="shared" si="2"/>
        <v>1411492.1199999999</v>
      </c>
      <c r="H22" s="7">
        <f t="shared" si="2"/>
        <v>250243.63999999998</v>
      </c>
      <c r="I22" s="7">
        <f t="shared" si="2"/>
        <v>1056495.3599999999</v>
      </c>
      <c r="J22" s="7">
        <f t="shared" si="2"/>
        <v>916770.2000000002</v>
      </c>
      <c r="K22" s="7">
        <f t="shared" si="2"/>
        <v>1243477.1999999997</v>
      </c>
      <c r="L22" s="7">
        <f t="shared" si="2"/>
        <v>1154694.77</v>
      </c>
      <c r="M22" s="7">
        <f t="shared" si="2"/>
        <v>650391.0800000001</v>
      </c>
      <c r="N22" s="7">
        <f t="shared" si="2"/>
        <v>324153.95000000007</v>
      </c>
      <c r="O22" s="7">
        <f t="shared" si="2"/>
        <v>11730414.75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2022-08-24T21:24:43Z</dcterms:modified>
  <cp:category/>
  <cp:version/>
  <cp:contentType/>
  <cp:contentStatus/>
</cp:coreProperties>
</file>