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<sst xmlns="http://schemas.openxmlformats.org/spreadsheetml/2006/main" count="81" uniqueCount="63">
  <si>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</si>
  <si>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</si>
  <si>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</si>
  <si>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</si>
  <si>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</si>
  <si>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</si>
  <si>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</si>
  <si>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</si>
  <si>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</si>
  <si>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</si>
  <si>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</si>
  <si>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</si>
  <si>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</si>
  <si>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</si>
  <si>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</si>
  <si>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</si>
  <si>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</si>
  <si>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</si>
  <si>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</si>
  <si>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</si>
  <si>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</si>
  <si>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</si>
  <si>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</si>
  <si>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</si>
  <si>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</si>
  <si>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</si>
  <si>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</si>
  <si>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</si>
  <si>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</si>
  <si>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</si>
  <si>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</si>
  <si>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</si>
  <si>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</si>
  <si>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</si>
  <si>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</si>
  <si>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</si>
  <si>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</si>
  <si>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</si>
  <si>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</si>
  <si>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</si>
  <si>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</si>
  <si>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</si>
  <si>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</si>
  <si>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</si>
  <si>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</si>
  <si>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</si>
  <si>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</si>
  <si>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</si>
  <si>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</si>
  <si>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</si>
  <si>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</si>
  <si>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</si>
  <si>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</si>
  <si>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</si>
  <si>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</si>
  <si>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</si>
  <si>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</si>
  <si>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</si>
  <si>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</si>
  <si>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</si>
  <si>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</si>
  <si>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</si>
  <si>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10/08/22 - VENCIMENTO 17/08/22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</si>
</sst>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1765496.7099999997</v>
      </c>
      <c r="C6" s="10">
        <v>1669737.8299999998</v>
      </c>
      <c r="D6" s="10">
        <v>2050982.3199999998</v>
      </c>
      <c r="E6" s="10">
        <v>1270864.4400000002</v>
      </c>
      <c r="F6" s="10">
        <v>1280127.4</v>
      </c>
      <c r="G6" s="10">
        <v>1390531.25</v>
      </c>
      <c r="H6" s="10">
        <v>1270372.37</v>
      </c>
      <c r="I6" s="10">
        <v>1779971.82</v>
      </c>
      <c r="J6" s="10">
        <v>618121.1</v>
      </c>
      <c r="K6" s="10">
        <f>SUM(B6:J6)</f>
        <v>13096205.24</v>
      </c>
      <c r="Q6"/>
      <c r="R6"/>
    </row>
    <row r="7" spans="1:18" ht="27" customHeight="1">
      <c r="A7" s="2" t="s">
        <v>4</v>
      </c>
      <c r="B7" s="19">
        <v>-155650.99</v>
      </c>
      <c r="C7" s="19">
        <v>-96086.86</v>
      </c>
      <c r="D7" s="19">
        <v>-135639.78999999995</v>
      </c>
      <c r="E7" s="19">
        <v>-133865.1</v>
      </c>
      <c r="F7" s="19">
        <v>-64213.159999999996</v>
      </c>
      <c r="G7" s="19">
        <v>-132003.16</v>
      </c>
      <c r="H7" s="19">
        <v>-50894.06</v>
      </c>
      <c r="I7" s="19">
        <v>-117792.74</v>
      </c>
      <c r="J7" s="19">
        <v>-36017.36</v>
      </c>
      <c r="K7" s="8">
        <f>SUM(B7:J7)</f>
        <v>-922163.2199999999</v>
      </c>
      <c r="Q7"/>
      <c r="R7"/>
    </row>
    <row r="8" spans="1:11" ht="27" customHeight="1">
      <c r="A8" s="6" t="s">
        <v>5</v>
      </c>
      <c r="B8" s="7">
        <f>B6+B7</f>
        <v>1609845.7199999997</v>
      </c>
      <c r="C8" s="7">
        <f aca="true" t="shared" si="0" ref="C8:J8">C6+C7</f>
        <v>1573650.9699999997</v>
      </c>
      <c r="D8" s="7">
        <f t="shared" si="0"/>
        <v>1915342.5299999998</v>
      </c>
      <c r="E8" s="7">
        <f t="shared" si="0"/>
        <v>1136999.34</v>
      </c>
      <c r="F8" s="7">
        <f t="shared" si="0"/>
        <v>1215914.24</v>
      </c>
      <c r="G8" s="7">
        <f t="shared" si="0"/>
        <v>1258528.09</v>
      </c>
      <c r="H8" s="7">
        <f t="shared" si="0"/>
        <v>1219478.31</v>
      </c>
      <c r="I8" s="7">
        <f t="shared" si="0"/>
        <v>1662179.08</v>
      </c>
      <c r="J8" s="7">
        <f t="shared" si="0"/>
        <v>582103.74</v>
      </c>
      <c r="K8" s="7">
        <f>+K7+K6</f>
        <v>12174042.02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815856.41</v>
      </c>
      <c r="C13" s="10">
        <v>543018.8500000001</v>
      </c>
      <c r="D13" s="10">
        <v>1720431.6900000004</v>
      </c>
      <c r="E13" s="10">
        <v>1414489.8400000003</v>
      </c>
      <c r="F13" s="10">
        <v>1477320.3299999998</v>
      </c>
      <c r="G13" s="10">
        <v>895070.0700000001</v>
      </c>
      <c r="H13" s="10">
        <v>489300.76</v>
      </c>
      <c r="I13" s="10">
        <v>636970.06</v>
      </c>
      <c r="J13" s="10">
        <v>776260.17</v>
      </c>
      <c r="K13" s="10">
        <v>976554.73</v>
      </c>
      <c r="L13" s="10">
        <f>SUM(B13:K13)</f>
        <v>9745272.910000002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-132154.6</v>
      </c>
      <c r="C14" s="8">
        <v>-29421.11</v>
      </c>
      <c r="D14" s="8">
        <v>-87497.26999999999</v>
      </c>
      <c r="E14" s="8">
        <v>-70440.69999999991</v>
      </c>
      <c r="F14" s="8">
        <v>-61350.409999999996</v>
      </c>
      <c r="G14" s="8">
        <v>-47464.75</v>
      </c>
      <c r="H14" s="8">
        <v>-32471.2</v>
      </c>
      <c r="I14" s="8">
        <v>376117.76</v>
      </c>
      <c r="J14" s="8">
        <v>-36377</v>
      </c>
      <c r="K14" s="8">
        <v>-57271.14</v>
      </c>
      <c r="L14" s="8">
        <f>SUM(B14:K14)</f>
        <v>-178330.41999999993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683701.81</v>
      </c>
      <c r="C15" s="7">
        <f aca="true" t="shared" si="1" ref="C15:K15">+C13+C14</f>
        <v>513597.7400000001</v>
      </c>
      <c r="D15" s="7">
        <f t="shared" si="1"/>
        <v>1632934.4200000004</v>
      </c>
      <c r="E15" s="7">
        <f t="shared" si="1"/>
        <v>1344049.1400000004</v>
      </c>
      <c r="F15" s="7">
        <f t="shared" si="1"/>
        <v>1415969.92</v>
      </c>
      <c r="G15" s="7">
        <f t="shared" si="1"/>
        <v>847605.3200000001</v>
      </c>
      <c r="H15" s="7">
        <f t="shared" si="1"/>
        <v>456829.56</v>
      </c>
      <c r="I15" s="7">
        <f t="shared" si="1"/>
        <v>1013087.8200000001</v>
      </c>
      <c r="J15" s="7">
        <f t="shared" si="1"/>
        <v>739883.17</v>
      </c>
      <c r="K15" s="7">
        <f t="shared" si="1"/>
        <v>919283.59</v>
      </c>
      <c r="L15" s="7">
        <f>+L13+L14</f>
        <v>9566942.490000002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1519374.9300000002</v>
      </c>
      <c r="C20" s="10">
        <v>1122685.7100000002</v>
      </c>
      <c r="D20" s="10">
        <v>974556.9100000001</v>
      </c>
      <c r="E20" s="10">
        <v>298666.83999999997</v>
      </c>
      <c r="F20" s="10">
        <v>1024458.89</v>
      </c>
      <c r="G20" s="10">
        <v>1462561.78</v>
      </c>
      <c r="H20" s="10">
        <v>255417.18000000002</v>
      </c>
      <c r="I20" s="10">
        <v>1131914.6099999999</v>
      </c>
      <c r="J20" s="10">
        <v>987176.9200000002</v>
      </c>
      <c r="K20" s="10">
        <v>1289986.13</v>
      </c>
      <c r="L20" s="10">
        <v>1193172.75</v>
      </c>
      <c r="M20" s="10">
        <v>669918.7100000001</v>
      </c>
      <c r="N20" s="10">
        <v>341175.10000000003</v>
      </c>
      <c r="O20" s="10">
        <f>SUM(B20:N20)</f>
        <v>12271066.459999999</v>
      </c>
    </row>
    <row r="21" spans="1:15" ht="27" customHeight="1">
      <c r="A21" s="2" t="s">
        <v>4</v>
      </c>
      <c r="B21" s="8">
        <v>-60433.18</v>
      </c>
      <c r="C21" s="8">
        <v>-63880.97</v>
      </c>
      <c r="D21" s="8">
        <v>-46585.16</v>
      </c>
      <c r="E21" s="8">
        <v>-10257.59</v>
      </c>
      <c r="F21" s="8">
        <v>-36356.86</v>
      </c>
      <c r="G21" s="8">
        <v>-55865.020000000004</v>
      </c>
      <c r="H21" s="8">
        <v>-12220.310000000001</v>
      </c>
      <c r="I21" s="8">
        <v>-69290.4</v>
      </c>
      <c r="J21" s="8">
        <v>-47660.79</v>
      </c>
      <c r="K21" s="8">
        <v>-41242.38</v>
      </c>
      <c r="L21" s="8">
        <v>-36155.15</v>
      </c>
      <c r="M21" s="8">
        <v>-25920.82</v>
      </c>
      <c r="N21" s="8">
        <v>-19106.4</v>
      </c>
      <c r="O21" s="8">
        <f>SUM(B21:N21)</f>
        <v>-524975.03</v>
      </c>
    </row>
    <row r="22" spans="1:15" ht="27" customHeight="1">
      <c r="A22" s="6" t="s">
        <v>5</v>
      </c>
      <c r="B22" s="7">
        <f>+B20+B21</f>
        <v>1458941.7500000002</v>
      </c>
      <c r="C22" s="7">
        <f>+C20+C21</f>
        <v>1058804.7400000002</v>
      </c>
      <c r="D22" s="7">
        <f aca="true" t="shared" si="2" ref="D22:O22">+D20+D21</f>
        <v>927971.7500000001</v>
      </c>
      <c r="E22" s="7">
        <f t="shared" si="2"/>
        <v>288409.24999999994</v>
      </c>
      <c r="F22" s="7">
        <f t="shared" si="2"/>
        <v>988102.03</v>
      </c>
      <c r="G22" s="7">
        <f t="shared" si="2"/>
        <v>1406696.76</v>
      </c>
      <c r="H22" s="7">
        <f t="shared" si="2"/>
        <v>243196.87000000002</v>
      </c>
      <c r="I22" s="7">
        <f t="shared" si="2"/>
        <v>1062624.21</v>
      </c>
      <c r="J22" s="7">
        <f t="shared" si="2"/>
        <v>939516.1300000001</v>
      </c>
      <c r="K22" s="7">
        <f t="shared" si="2"/>
        <v>1248743.75</v>
      </c>
      <c r="L22" s="7">
        <f t="shared" si="2"/>
        <v>1157017.6</v>
      </c>
      <c r="M22" s="7">
        <f t="shared" si="2"/>
        <v>643997.8900000001</v>
      </c>
      <c r="N22" s="7">
        <f t="shared" si="2"/>
        <v>322068.7</v>
      </c>
      <c r="O22" s="7">
        <f t="shared" si="2"/>
        <v>11746091.43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2022-08-17T18:37:08Z</dcterms:modified>
  <cp:category/>
  <cp:version/>
  <cp:contentType/>
  <cp:contentStatus/>
</cp:coreProperties>
</file>