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<sst xmlns="http://schemas.openxmlformats.org/spreadsheetml/2006/main" count="81" uniqueCount="63">
  <si>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</si>
  <si>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</si>
  <si>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</si>
  <si>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</si>
  <si>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</si>
  <si>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</si>
  <si>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</si>
  <si>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</si>
  <si>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</si>
  <si>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</si>
  <si>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</si>
  <si>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</si>
  <si>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</si>
  <si>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</si>
  <si>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</si>
  <si>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</si>
  <si>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</si>
  <si>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</si>
  <si>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</si>
  <si>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</si>
  <si>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</si>
  <si>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</si>
  <si>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</si>
  <si>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</si>
  <si>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</si>
  <si>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</si>
  <si>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</si>
  <si>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</si>
  <si>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</si>
  <si>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</si>
  <si>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</si>
  <si>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</si>
  <si>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</si>
  <si>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</si>
  <si>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</si>
  <si>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</si>
  <si>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</si>
  <si>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</si>
  <si>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</si>
  <si>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</si>
  <si>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</si>
  <si>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</si>
  <si>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</si>
  <si>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</si>
  <si>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</si>
  <si>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</si>
  <si>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</si>
  <si>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</si>
  <si>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</si>
  <si>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</si>
  <si>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</si>
  <si>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</si>
  <si>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</si>
  <si>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</si>
  <si>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</si>
  <si>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</si>
  <si>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</si>
  <si>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</si>
  <si>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</si>
  <si>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</si>
  <si>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</si>
  <si>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</si>
  <si>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01/08/22 - VENCIMENTO 08/08/22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</si>
</sst>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B6">
      <selection activeCell="L14" sqref="L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1757863.6999999997</v>
      </c>
      <c r="C6" s="10">
        <v>1670451.21</v>
      </c>
      <c r="D6" s="10">
        <v>2050808.49</v>
      </c>
      <c r="E6" s="10">
        <v>1258441.6600000001</v>
      </c>
      <c r="F6" s="10">
        <v>1270200.46</v>
      </c>
      <c r="G6" s="10">
        <v>1384092.58</v>
      </c>
      <c r="H6" s="10">
        <v>1253401.5999999999</v>
      </c>
      <c r="I6" s="10">
        <v>1770581.2000000002</v>
      </c>
      <c r="J6" s="10">
        <v>612056.85</v>
      </c>
      <c r="K6" s="10">
        <f>SUM(B6:J6)</f>
        <v>13027897.749999998</v>
      </c>
      <c r="Q6"/>
      <c r="R6"/>
    </row>
    <row r="7" spans="1:18" ht="27" customHeight="1">
      <c r="A7" s="2" t="s">
        <v>4</v>
      </c>
      <c r="B7" s="19">
        <v>-137532.37999999998</v>
      </c>
      <c r="C7" s="19">
        <v>-98449.22</v>
      </c>
      <c r="D7" s="19">
        <v>-134100.17999999993</v>
      </c>
      <c r="E7" s="19">
        <v>-118466.51</v>
      </c>
      <c r="F7" s="19">
        <v>-34788.26999999999</v>
      </c>
      <c r="G7" s="19">
        <v>-108045.70999999999</v>
      </c>
      <c r="H7" s="19">
        <v>-49938.45</v>
      </c>
      <c r="I7" s="19">
        <v>-68320.93</v>
      </c>
      <c r="J7" s="19">
        <v>-24083.68</v>
      </c>
      <c r="K7" s="8">
        <f>SUM(B7:J7)</f>
        <v>-773725.33</v>
      </c>
      <c r="Q7"/>
      <c r="R7"/>
    </row>
    <row r="8" spans="1:11" ht="27" customHeight="1">
      <c r="A8" s="6" t="s">
        <v>5</v>
      </c>
      <c r="B8" s="7">
        <f>B6+B7</f>
        <v>1620331.3199999998</v>
      </c>
      <c r="C8" s="7">
        <f aca="true" t="shared" si="0" ref="C8:J8">C6+C7</f>
        <v>1572001.99</v>
      </c>
      <c r="D8" s="7">
        <f t="shared" si="0"/>
        <v>1916708.31</v>
      </c>
      <c r="E8" s="7">
        <f t="shared" si="0"/>
        <v>1139975.1500000001</v>
      </c>
      <c r="F8" s="7">
        <f t="shared" si="0"/>
        <v>1235412.19</v>
      </c>
      <c r="G8" s="7">
        <f t="shared" si="0"/>
        <v>1276046.87</v>
      </c>
      <c r="H8" s="7">
        <f t="shared" si="0"/>
        <v>1203463.15</v>
      </c>
      <c r="I8" s="7">
        <f t="shared" si="0"/>
        <v>1702260.2700000003</v>
      </c>
      <c r="J8" s="7">
        <f t="shared" si="0"/>
        <v>587973.1699999999</v>
      </c>
      <c r="K8" s="7">
        <f>+K7+K6</f>
        <v>12254172.419999998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814970.19</v>
      </c>
      <c r="C13" s="10">
        <v>542345.1200000001</v>
      </c>
      <c r="D13" s="10">
        <v>1721590.6500000001</v>
      </c>
      <c r="E13" s="10">
        <v>1390314.56</v>
      </c>
      <c r="F13" s="10">
        <v>1491098.0799999998</v>
      </c>
      <c r="G13" s="10">
        <v>885483.67</v>
      </c>
      <c r="H13" s="10">
        <v>486616.95</v>
      </c>
      <c r="I13" s="10">
        <v>630545.6000000001</v>
      </c>
      <c r="J13" s="10">
        <v>773681.5200000001</v>
      </c>
      <c r="K13" s="10">
        <v>967950.38</v>
      </c>
      <c r="L13" s="10">
        <f>SUM(B13:K13)</f>
        <v>9704596.72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-114055.33</v>
      </c>
      <c r="C14" s="8">
        <v>-30790.36</v>
      </c>
      <c r="D14" s="8">
        <v>-95308.01999999999</v>
      </c>
      <c r="E14" s="8">
        <v>-71249.54999999992</v>
      </c>
      <c r="F14" s="8">
        <v>-64433.42</v>
      </c>
      <c r="G14" s="8">
        <v>-42328.62</v>
      </c>
      <c r="H14" s="8">
        <v>-19713.239999999998</v>
      </c>
      <c r="I14" s="8">
        <v>-27791.729999999996</v>
      </c>
      <c r="J14" s="8">
        <v>-21881.04</v>
      </c>
      <c r="K14" s="8">
        <v>-28702.859999999993</v>
      </c>
      <c r="L14" s="8">
        <f>SUM(B14:K14)</f>
        <v>-516254.1699999998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700914.86</v>
      </c>
      <c r="C15" s="7">
        <f aca="true" t="shared" si="1" ref="C15:K15">+C13+C14</f>
        <v>511554.7600000001</v>
      </c>
      <c r="D15" s="7">
        <f t="shared" si="1"/>
        <v>1626282.6300000001</v>
      </c>
      <c r="E15" s="7">
        <f t="shared" si="1"/>
        <v>1319065.0100000002</v>
      </c>
      <c r="F15" s="7">
        <f t="shared" si="1"/>
        <v>1426664.66</v>
      </c>
      <c r="G15" s="7">
        <f t="shared" si="1"/>
        <v>843155.05</v>
      </c>
      <c r="H15" s="7">
        <f t="shared" si="1"/>
        <v>466903.71</v>
      </c>
      <c r="I15" s="7">
        <f t="shared" si="1"/>
        <v>602753.8700000001</v>
      </c>
      <c r="J15" s="7">
        <f t="shared" si="1"/>
        <v>751800.4800000001</v>
      </c>
      <c r="K15" s="7">
        <f t="shared" si="1"/>
        <v>939247.52</v>
      </c>
      <c r="L15" s="7">
        <f>+L13+L14</f>
        <v>9188342.55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1517745.2500000002</v>
      </c>
      <c r="C20" s="10">
        <v>1097781.5100000002</v>
      </c>
      <c r="D20" s="10">
        <v>952756.25</v>
      </c>
      <c r="E20" s="10">
        <v>302712.35000000003</v>
      </c>
      <c r="F20" s="10">
        <v>1011508.1400000001</v>
      </c>
      <c r="G20" s="10">
        <v>1457219.5</v>
      </c>
      <c r="H20" s="10">
        <v>251037.34</v>
      </c>
      <c r="I20" s="10">
        <v>1095086.48</v>
      </c>
      <c r="J20" s="10">
        <v>979979.0100000001</v>
      </c>
      <c r="K20" s="10">
        <v>1283542.68</v>
      </c>
      <c r="L20" s="10">
        <v>1191327.7699999998</v>
      </c>
      <c r="M20" s="10">
        <v>665462.09</v>
      </c>
      <c r="N20" s="10">
        <v>342194.15</v>
      </c>
      <c r="O20" s="10">
        <f>SUM(B20:N20)</f>
        <v>12148352.52</v>
      </c>
    </row>
    <row r="21" spans="1:15" ht="27" customHeight="1">
      <c r="A21" s="2" t="s">
        <v>4</v>
      </c>
      <c r="B21" s="8">
        <v>-33483.28</v>
      </c>
      <c r="C21" s="8">
        <v>-43051.09999999999</v>
      </c>
      <c r="D21" s="8">
        <v>-32221.69</v>
      </c>
      <c r="E21" s="8">
        <v>-4496.959999999999</v>
      </c>
      <c r="F21" s="8">
        <v>-17585.84</v>
      </c>
      <c r="G21" s="8">
        <v>-9589.630000000223</v>
      </c>
      <c r="H21" s="8">
        <v>-12584.33</v>
      </c>
      <c r="I21" s="8">
        <v>-43771.899999999994</v>
      </c>
      <c r="J21" s="8">
        <v>-51814.39</v>
      </c>
      <c r="K21" s="8">
        <v>-18243.579999999994</v>
      </c>
      <c r="L21" s="8">
        <v>-13545.890000000003</v>
      </c>
      <c r="M21" s="8">
        <v>-14674.739999999998</v>
      </c>
      <c r="N21" s="8">
        <v>40621.970000000016</v>
      </c>
      <c r="O21" s="8">
        <f>SUM(B21:N21)</f>
        <v>-254441.36000000022</v>
      </c>
    </row>
    <row r="22" spans="1:15" ht="27" customHeight="1">
      <c r="A22" s="6" t="s">
        <v>5</v>
      </c>
      <c r="B22" s="7">
        <f>+B20+B21</f>
        <v>1484261.9700000002</v>
      </c>
      <c r="C22" s="7">
        <f>+C20+C21</f>
        <v>1054730.4100000001</v>
      </c>
      <c r="D22" s="7">
        <f aca="true" t="shared" si="2" ref="D22:O22">+D20+D21</f>
        <v>920534.56</v>
      </c>
      <c r="E22" s="7">
        <f t="shared" si="2"/>
        <v>298215.39</v>
      </c>
      <c r="F22" s="7">
        <f t="shared" si="2"/>
        <v>993922.3000000002</v>
      </c>
      <c r="G22" s="7">
        <f t="shared" si="2"/>
        <v>1447629.8699999999</v>
      </c>
      <c r="H22" s="7">
        <f t="shared" si="2"/>
        <v>238453.01</v>
      </c>
      <c r="I22" s="7">
        <f t="shared" si="2"/>
        <v>1051314.58</v>
      </c>
      <c r="J22" s="7">
        <f t="shared" si="2"/>
        <v>928164.6200000001</v>
      </c>
      <c r="K22" s="7">
        <f t="shared" si="2"/>
        <v>1265299.0999999999</v>
      </c>
      <c r="L22" s="7">
        <f t="shared" si="2"/>
        <v>1177781.88</v>
      </c>
      <c r="M22" s="7">
        <f t="shared" si="2"/>
        <v>650787.35</v>
      </c>
      <c r="N22" s="7">
        <f t="shared" si="2"/>
        <v>382816.12000000005</v>
      </c>
      <c r="O22" s="7">
        <f t="shared" si="2"/>
        <v>11893911.16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2022-08-08T17:43:05Z</dcterms:modified>
  <cp:category/>
  <cp:version/>
  <cp:contentType/>
  <cp:contentStatus/>
</cp:coreProperties>
</file>