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<sst xmlns="http://schemas.openxmlformats.org/spreadsheetml/2006/main" count="81" uniqueCount="63">
  <si>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</si>
  <si>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</si>
  <si>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</si>
  <si>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</si>
  <si>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</si>
  <si>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</si>
  <si>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</si>
  <si>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</si>
  <si>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</si>
  <si>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</si>
  <si>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</si>
  <si>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</si>
  <si>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</si>
  <si>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</si>
  <si>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</si>
  <si>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</si>
  <si>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</si>
  <si>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</si>
  <si>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</si>
  <si>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</si>
  <si>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</si>
  <si>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</si>
  <si>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</si>
  <si>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</si>
  <si>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</si>
  <si>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</si>
  <si>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</si>
  <si>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</si>
  <si>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</si>
  <si>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</si>
  <si>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</si>
  <si>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</si>
  <si>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</si>
  <si>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</si>
  <si>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</si>
  <si>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</si>
  <si>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</si>
  <si>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</si>
  <si>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</si>
  <si>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</si>
  <si>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</si>
  <si>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</si>
  <si>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</si>
  <si>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</si>
  <si>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</si>
  <si>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</si>
  <si>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</si>
  <si>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</si>
  <si>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</si>
  <si>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</si>
  <si>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</si>
  <si>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</si>
  <si>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</si>
  <si>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</si>
  <si>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</si>
  <si>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</si>
  <si>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</si>
  <si>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</si>
  <si>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</si>
  <si>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</si>
  <si>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</si>
  <si>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</si>
  <si>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29/04/22 - VENCIMENTO 06/05/22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</si>
</sst>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1558148.5899999999</v>
      </c>
      <c r="C6" s="10">
        <v>1455710.5799999998</v>
      </c>
      <c r="D6" s="10">
        <v>1845691.52</v>
      </c>
      <c r="E6" s="10">
        <v>1115868.5</v>
      </c>
      <c r="F6" s="10">
        <v>1123925.52</v>
      </c>
      <c r="G6" s="10">
        <v>1202194.0899999999</v>
      </c>
      <c r="H6" s="10">
        <v>1127073.49</v>
      </c>
      <c r="I6" s="10">
        <v>1574275.2100000002</v>
      </c>
      <c r="J6" s="10">
        <v>541360.16</v>
      </c>
      <c r="K6" s="10">
        <f>SUM(B6:J6)</f>
        <v>11544247.66</v>
      </c>
      <c r="Q6"/>
      <c r="R6"/>
    </row>
    <row r="7" spans="1:18" ht="27" customHeight="1">
      <c r="A7" s="2" t="s">
        <v>4</v>
      </c>
      <c r="B7" s="19">
        <v>-174201.9</v>
      </c>
      <c r="C7" s="19">
        <v>-105789.98000000001</v>
      </c>
      <c r="D7" s="19">
        <v>-178785.68999999997</v>
      </c>
      <c r="E7" s="19">
        <v>-127394.02999999996</v>
      </c>
      <c r="F7" s="19">
        <v>-82726.35</v>
      </c>
      <c r="G7" s="19">
        <v>-184242.97</v>
      </c>
      <c r="H7" s="19">
        <v>-64649.21000000005</v>
      </c>
      <c r="I7" s="19">
        <v>-131692.82</v>
      </c>
      <c r="J7" s="19">
        <v>-35382.33</v>
      </c>
      <c r="K7" s="8">
        <f>SUM(B7:J7)</f>
        <v>-1084865.28</v>
      </c>
      <c r="Q7"/>
      <c r="R7"/>
    </row>
    <row r="8" spans="1:11" ht="27" customHeight="1">
      <c r="A8" s="6" t="s">
        <v>5</v>
      </c>
      <c r="B8" s="7">
        <f>B6+B7</f>
        <v>1383946.69</v>
      </c>
      <c r="C8" s="7">
        <f aca="true" t="shared" si="0" ref="C8:J8">C6+C7</f>
        <v>1349920.5999999999</v>
      </c>
      <c r="D8" s="7">
        <f t="shared" si="0"/>
        <v>1666905.83</v>
      </c>
      <c r="E8" s="7">
        <f t="shared" si="0"/>
        <v>988474.4700000001</v>
      </c>
      <c r="F8" s="7">
        <f t="shared" si="0"/>
        <v>1041199.17</v>
      </c>
      <c r="G8" s="7">
        <f t="shared" si="0"/>
        <v>1017951.1199999999</v>
      </c>
      <c r="H8" s="7">
        <f t="shared" si="0"/>
        <v>1062424.28</v>
      </c>
      <c r="I8" s="7">
        <f t="shared" si="0"/>
        <v>1442582.3900000001</v>
      </c>
      <c r="J8" s="7">
        <f t="shared" si="0"/>
        <v>505977.83</v>
      </c>
      <c r="K8" s="7">
        <f>+K7+K6</f>
        <v>10459382.38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737756.3700000001</v>
      </c>
      <c r="C13" s="10">
        <v>479906.95</v>
      </c>
      <c r="D13" s="10">
        <v>1472283.88</v>
      </c>
      <c r="E13" s="10">
        <v>1247731.3</v>
      </c>
      <c r="F13" s="10">
        <v>1324541.6700000002</v>
      </c>
      <c r="G13" s="10">
        <v>786119.4200000002</v>
      </c>
      <c r="H13" s="10">
        <v>432041.06999999995</v>
      </c>
      <c r="I13" s="10">
        <v>560212.57</v>
      </c>
      <c r="J13" s="10">
        <v>686309.56</v>
      </c>
      <c r="K13" s="10">
        <v>851971.4500000001</v>
      </c>
      <c r="L13" s="10">
        <f>SUM(B13:K13)</f>
        <v>8578874.24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-402943.68000000005</v>
      </c>
      <c r="C14" s="8">
        <v>-38261.240000000005</v>
      </c>
      <c r="D14" s="8">
        <v>-102659.54</v>
      </c>
      <c r="E14" s="8">
        <v>-85838.59999999995</v>
      </c>
      <c r="F14" s="8">
        <v>-72794.61</v>
      </c>
      <c r="G14" s="8">
        <v>-52083.509999999966</v>
      </c>
      <c r="H14" s="8">
        <v>-34563.1</v>
      </c>
      <c r="I14" s="8">
        <v>-41468.14</v>
      </c>
      <c r="J14" s="8">
        <v>-41033.82</v>
      </c>
      <c r="K14" s="8">
        <v>-64500.36</v>
      </c>
      <c r="L14" s="8">
        <f>SUM(B14:K14)</f>
        <v>-936146.6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334812.69000000006</v>
      </c>
      <c r="C15" s="7">
        <f aca="true" t="shared" si="1" ref="C15:K15">C13+C14</f>
        <v>441645.71</v>
      </c>
      <c r="D15" s="7">
        <f t="shared" si="1"/>
        <v>1369624.3399999999</v>
      </c>
      <c r="E15" s="7">
        <f t="shared" si="1"/>
        <v>1161892.7000000002</v>
      </c>
      <c r="F15" s="7">
        <f t="shared" si="1"/>
        <v>1251747.06</v>
      </c>
      <c r="G15" s="7">
        <f t="shared" si="1"/>
        <v>734035.9100000001</v>
      </c>
      <c r="H15" s="7">
        <f t="shared" si="1"/>
        <v>397477.97</v>
      </c>
      <c r="I15" s="7">
        <f t="shared" si="1"/>
        <v>518744.42999999993</v>
      </c>
      <c r="J15" s="7">
        <f t="shared" si="1"/>
        <v>645275.7400000001</v>
      </c>
      <c r="K15" s="7">
        <f t="shared" si="1"/>
        <v>787471.0900000001</v>
      </c>
      <c r="L15" s="7">
        <f>+L13+L14</f>
        <v>7642727.640000001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1348595.1099999999</v>
      </c>
      <c r="C20" s="10">
        <v>967167.4099999999</v>
      </c>
      <c r="D20" s="10">
        <v>848586.4900000001</v>
      </c>
      <c r="E20" s="10">
        <v>266135.71</v>
      </c>
      <c r="F20" s="10">
        <v>889540.34</v>
      </c>
      <c r="G20" s="10">
        <v>1292142.7900000003</v>
      </c>
      <c r="H20" s="10">
        <v>226720.13999999996</v>
      </c>
      <c r="I20" s="10">
        <v>1002099.47</v>
      </c>
      <c r="J20" s="10">
        <v>882258.4599999998</v>
      </c>
      <c r="K20" s="10">
        <v>1122916.54</v>
      </c>
      <c r="L20" s="10">
        <v>1036609.9</v>
      </c>
      <c r="M20" s="10">
        <v>590343.7999999999</v>
      </c>
      <c r="N20" s="10">
        <v>305301.33999999997</v>
      </c>
      <c r="O20" s="10">
        <f>SUM(B20:N20)</f>
        <v>10778417.5</v>
      </c>
    </row>
    <row r="21" spans="1:15" ht="27" customHeight="1">
      <c r="A21" s="2" t="s">
        <v>4</v>
      </c>
      <c r="B21" s="8">
        <v>3052255.8200000003</v>
      </c>
      <c r="C21" s="8">
        <v>2209853.91</v>
      </c>
      <c r="D21" s="8">
        <v>-690125.9400000001</v>
      </c>
      <c r="E21" s="8">
        <v>-32575.570000000003</v>
      </c>
      <c r="F21" s="8">
        <v>-71788.66</v>
      </c>
      <c r="G21" s="8">
        <v>-77233.1</v>
      </c>
      <c r="H21" s="8">
        <v>-10760.45</v>
      </c>
      <c r="I21" s="8">
        <v>-79862.84</v>
      </c>
      <c r="J21" s="8">
        <v>-58896.67</v>
      </c>
      <c r="K21" s="8">
        <v>-89234.14000000001</v>
      </c>
      <c r="L21" s="8">
        <v>-78254.06000000006</v>
      </c>
      <c r="M21" s="8">
        <v>-32259.25</v>
      </c>
      <c r="N21" s="8">
        <v>-26536.08</v>
      </c>
      <c r="O21" s="8">
        <f>SUM(B21:N21)</f>
        <v>4014582.9699999997</v>
      </c>
    </row>
    <row r="22" spans="1:15" ht="27" customHeight="1">
      <c r="A22" s="6" t="s">
        <v>5</v>
      </c>
      <c r="B22" s="7">
        <f>+B20+B21</f>
        <v>4400850.93</v>
      </c>
      <c r="C22" s="7">
        <f>+C20+C21</f>
        <v>3177021.3200000003</v>
      </c>
      <c r="D22" s="7">
        <f aca="true" t="shared" si="2" ref="D22:O22">+D20+D21</f>
        <v>158460.55000000005</v>
      </c>
      <c r="E22" s="7">
        <f t="shared" si="2"/>
        <v>233560.14</v>
      </c>
      <c r="F22" s="7">
        <f t="shared" si="2"/>
        <v>817751.6799999999</v>
      </c>
      <c r="G22" s="7">
        <f t="shared" si="2"/>
        <v>1214909.6900000002</v>
      </c>
      <c r="H22" s="7">
        <f t="shared" si="2"/>
        <v>215959.68999999994</v>
      </c>
      <c r="I22" s="7">
        <f t="shared" si="2"/>
        <v>922236.63</v>
      </c>
      <c r="J22" s="7">
        <f t="shared" si="2"/>
        <v>823361.7899999998</v>
      </c>
      <c r="K22" s="7">
        <f t="shared" si="2"/>
        <v>1033682.4</v>
      </c>
      <c r="L22" s="7">
        <f t="shared" si="2"/>
        <v>958355.84</v>
      </c>
      <c r="M22" s="7">
        <f t="shared" si="2"/>
        <v>558084.5499999999</v>
      </c>
      <c r="N22" s="7">
        <f t="shared" si="2"/>
        <v>278765.25999999995</v>
      </c>
      <c r="O22" s="7">
        <f t="shared" si="2"/>
        <v>14793000.469999999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2022-05-06T00:32:02Z</dcterms:modified>
  <cp:category/>
  <cp:version/>
  <cp:contentType/>
  <cp:contentStatus/>
</cp:coreProperties>
</file>