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<sst xmlns="http://schemas.openxmlformats.org/spreadsheetml/2006/main" count="81" uniqueCount="63">
  <si>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</si>
  <si>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</si>
  <si>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</si>
  <si>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</si>
  <si>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</si>
  <si>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</si>
  <si>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</si>
  <si>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</si>
  <si>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</si>
  <si>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</si>
  <si>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</si>
  <si>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</si>
  <si>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</si>
  <si>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</si>
  <si>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</si>
  <si>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</si>
  <si>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</si>
  <si>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</si>
  <si>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</si>
  <si>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</si>
  <si>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</si>
  <si>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</si>
  <si>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</si>
  <si>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</si>
  <si>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</si>
  <si>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</si>
  <si>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</si>
  <si>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</si>
  <si>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</si>
  <si>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</si>
  <si>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</si>
  <si>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</si>
  <si>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</si>
  <si>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</si>
  <si>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</si>
  <si>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</si>
  <si>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</si>
  <si>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</si>
  <si>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</si>
  <si>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</si>
  <si>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</si>
  <si>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</si>
  <si>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</si>
  <si>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</si>
  <si>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</si>
  <si>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</si>
  <si>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</si>
  <si>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</si>
  <si>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</si>
  <si>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</si>
  <si>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</si>
  <si>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</si>
  <si>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</si>
  <si>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</si>
  <si>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</si>
  <si>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</si>
  <si>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</si>
  <si>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</si>
  <si>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</si>
  <si>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</si>
  <si>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</si>
  <si>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</si>
  <si>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28/04/22 - VENCIMENTO 05/05/22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</si>
</sst>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1569147.47</v>
      </c>
      <c r="C6" s="10">
        <v>1481980.7000000002</v>
      </c>
      <c r="D6" s="10">
        <v>1845155.31</v>
      </c>
      <c r="E6" s="10">
        <v>1122887.14</v>
      </c>
      <c r="F6" s="10">
        <v>1135047.33</v>
      </c>
      <c r="G6" s="10">
        <v>1241868.6099999999</v>
      </c>
      <c r="H6" s="10">
        <v>1134235.02</v>
      </c>
      <c r="I6" s="10">
        <v>1580386.77</v>
      </c>
      <c r="J6" s="10">
        <v>544163.0000000001</v>
      </c>
      <c r="K6" s="10">
        <f>SUM(B6:J6)</f>
        <v>11654871.35</v>
      </c>
      <c r="Q6"/>
      <c r="R6"/>
    </row>
    <row r="7" spans="1:18" ht="27" customHeight="1">
      <c r="A7" s="2" t="s">
        <v>4</v>
      </c>
      <c r="B7" s="19">
        <v>-163431.42</v>
      </c>
      <c r="C7" s="19">
        <v>-103503.64</v>
      </c>
      <c r="D7" s="19">
        <v>-143478.82000000007</v>
      </c>
      <c r="E7" s="19">
        <v>-141256.9</v>
      </c>
      <c r="F7" s="19">
        <v>-72429.29000000001</v>
      </c>
      <c r="G7" s="19">
        <v>-128447.12</v>
      </c>
      <c r="H7" s="19">
        <v>-56674.03</v>
      </c>
      <c r="I7" s="19">
        <v>-135255.04</v>
      </c>
      <c r="J7" s="19">
        <v>-37550.79</v>
      </c>
      <c r="K7" s="8">
        <f>SUM(B7:J7)</f>
        <v>-982027.0500000002</v>
      </c>
      <c r="Q7"/>
      <c r="R7"/>
    </row>
    <row r="8" spans="1:11" ht="27" customHeight="1">
      <c r="A8" s="6" t="s">
        <v>5</v>
      </c>
      <c r="B8" s="7">
        <f>B6+B7</f>
        <v>1405716.05</v>
      </c>
      <c r="C8" s="7">
        <f aca="true" t="shared" si="0" ref="C8:J8">C6+C7</f>
        <v>1378477.0600000003</v>
      </c>
      <c r="D8" s="7">
        <f t="shared" si="0"/>
        <v>1701676.49</v>
      </c>
      <c r="E8" s="7">
        <f t="shared" si="0"/>
        <v>981630.2399999999</v>
      </c>
      <c r="F8" s="7">
        <f t="shared" si="0"/>
        <v>1062618.04</v>
      </c>
      <c r="G8" s="7">
        <f t="shared" si="0"/>
        <v>1113421.4899999998</v>
      </c>
      <c r="H8" s="7">
        <f t="shared" si="0"/>
        <v>1077560.99</v>
      </c>
      <c r="I8" s="7">
        <f t="shared" si="0"/>
        <v>1445131.73</v>
      </c>
      <c r="J8" s="7">
        <f t="shared" si="0"/>
        <v>506612.21000000014</v>
      </c>
      <c r="K8" s="7">
        <f>+K7+K6</f>
        <v>10672844.299999999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742409.07</v>
      </c>
      <c r="C13" s="10">
        <v>484442.58999999997</v>
      </c>
      <c r="D13" s="10">
        <v>1540755.39</v>
      </c>
      <c r="E13" s="10">
        <v>1259020.11</v>
      </c>
      <c r="F13" s="10">
        <v>1334180.66</v>
      </c>
      <c r="G13" s="10">
        <v>801574.83</v>
      </c>
      <c r="H13" s="10">
        <v>436463.29000000004</v>
      </c>
      <c r="I13" s="10">
        <v>566533.07</v>
      </c>
      <c r="J13" s="10">
        <v>694334.8200000002</v>
      </c>
      <c r="K13" s="10">
        <v>859978.77</v>
      </c>
      <c r="L13" s="10">
        <f>SUM(B13:K13)</f>
        <v>8719692.600000001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-122515.64000000001</v>
      </c>
      <c r="C14" s="8">
        <v>-32563.489999999998</v>
      </c>
      <c r="D14" s="8">
        <v>-99586.22</v>
      </c>
      <c r="E14" s="8">
        <v>-73730.48000000005</v>
      </c>
      <c r="F14" s="8">
        <v>-68662.82</v>
      </c>
      <c r="G14" s="8">
        <v>-51915.19</v>
      </c>
      <c r="H14" s="8">
        <v>-33886.3</v>
      </c>
      <c r="I14" s="8">
        <v>-42786.27</v>
      </c>
      <c r="J14" s="8">
        <v>-41117.42</v>
      </c>
      <c r="K14" s="8">
        <v>-61060.94</v>
      </c>
      <c r="L14" s="8">
        <f>SUM(B14:K14)</f>
        <v>-627824.77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619893.4299999999</v>
      </c>
      <c r="C15" s="7">
        <f aca="true" t="shared" si="1" ref="C15:K15">C13+C14</f>
        <v>451879.1</v>
      </c>
      <c r="D15" s="7">
        <f t="shared" si="1"/>
        <v>1441169.17</v>
      </c>
      <c r="E15" s="7">
        <f t="shared" si="1"/>
        <v>1185289.6300000001</v>
      </c>
      <c r="F15" s="7">
        <f t="shared" si="1"/>
        <v>1265517.8399999999</v>
      </c>
      <c r="G15" s="7">
        <f t="shared" si="1"/>
        <v>749659.6399999999</v>
      </c>
      <c r="H15" s="7">
        <f t="shared" si="1"/>
        <v>402576.99000000005</v>
      </c>
      <c r="I15" s="7">
        <f t="shared" si="1"/>
        <v>523746.79999999993</v>
      </c>
      <c r="J15" s="7">
        <f t="shared" si="1"/>
        <v>653217.4000000001</v>
      </c>
      <c r="K15" s="7">
        <f t="shared" si="1"/>
        <v>798917.8300000001</v>
      </c>
      <c r="L15" s="7">
        <f>+L13+L14</f>
        <v>8091867.830000002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1347576.5199999998</v>
      </c>
      <c r="C20" s="10">
        <v>999436.7799999999</v>
      </c>
      <c r="D20" s="10">
        <v>833568.4400000001</v>
      </c>
      <c r="E20" s="10">
        <v>267498.72</v>
      </c>
      <c r="F20" s="10">
        <v>877902.0299999999</v>
      </c>
      <c r="G20" s="10">
        <v>1294824.7</v>
      </c>
      <c r="H20" s="10">
        <v>229451.82999999993</v>
      </c>
      <c r="I20" s="10">
        <v>1020509.7100000001</v>
      </c>
      <c r="J20" s="10">
        <v>887773.8299999998</v>
      </c>
      <c r="K20" s="10">
        <v>1146636.57</v>
      </c>
      <c r="L20" s="10">
        <v>1045087.7299999999</v>
      </c>
      <c r="M20" s="10">
        <v>595104.52</v>
      </c>
      <c r="N20" s="10">
        <v>308331.2</v>
      </c>
      <c r="O20" s="10">
        <f>SUM(B20:N20)</f>
        <v>10853702.58</v>
      </c>
    </row>
    <row r="21" spans="1:15" ht="27" customHeight="1">
      <c r="A21" s="2" t="s">
        <v>4</v>
      </c>
      <c r="B21" s="8">
        <v>-67002.26999999999</v>
      </c>
      <c r="C21" s="8">
        <v>-71313.78</v>
      </c>
      <c r="D21" s="8">
        <v>-48316.25</v>
      </c>
      <c r="E21" s="8">
        <v>-10813.28</v>
      </c>
      <c r="F21" s="8">
        <v>-35835.6</v>
      </c>
      <c r="G21" s="8">
        <v>-60132.259999999995</v>
      </c>
      <c r="H21" s="8">
        <v>-10642.11</v>
      </c>
      <c r="I21" s="8">
        <v>-76035.24</v>
      </c>
      <c r="J21" s="8">
        <v>-54848.41</v>
      </c>
      <c r="K21" s="8">
        <v>-45407.95</v>
      </c>
      <c r="L21" s="8">
        <v>-36854.32</v>
      </c>
      <c r="M21" s="8">
        <v>-29953.510000000002</v>
      </c>
      <c r="N21" s="8">
        <v>-21458.89</v>
      </c>
      <c r="O21" s="8">
        <f>SUM(B21:N21)</f>
        <v>-568613.87</v>
      </c>
    </row>
    <row r="22" spans="1:15" ht="27" customHeight="1">
      <c r="A22" s="6" t="s">
        <v>5</v>
      </c>
      <c r="B22" s="7">
        <f>+B20+B21</f>
        <v>1280574.2499999998</v>
      </c>
      <c r="C22" s="7">
        <f>+C20+C21</f>
        <v>928122.9999999999</v>
      </c>
      <c r="D22" s="7">
        <f aca="true" t="shared" si="2" ref="D22:O22">+D20+D21</f>
        <v>785252.1900000001</v>
      </c>
      <c r="E22" s="7">
        <f t="shared" si="2"/>
        <v>256685.43999999997</v>
      </c>
      <c r="F22" s="7">
        <f t="shared" si="2"/>
        <v>842066.4299999999</v>
      </c>
      <c r="G22" s="7">
        <f t="shared" si="2"/>
        <v>1234692.44</v>
      </c>
      <c r="H22" s="7">
        <f t="shared" si="2"/>
        <v>218809.7199999999</v>
      </c>
      <c r="I22" s="7">
        <f t="shared" si="2"/>
        <v>944474.4700000001</v>
      </c>
      <c r="J22" s="7">
        <f t="shared" si="2"/>
        <v>832925.4199999998</v>
      </c>
      <c r="K22" s="7">
        <f t="shared" si="2"/>
        <v>1101228.62</v>
      </c>
      <c r="L22" s="7">
        <f t="shared" si="2"/>
        <v>1008233.4099999999</v>
      </c>
      <c r="M22" s="7">
        <f t="shared" si="2"/>
        <v>565151.01</v>
      </c>
      <c r="N22" s="7">
        <f t="shared" si="2"/>
        <v>286872.31</v>
      </c>
      <c r="O22" s="7">
        <f t="shared" si="2"/>
        <v>10285088.71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2022-05-04T17:28:54Z</dcterms:modified>
  <cp:category/>
  <cp:version/>
  <cp:contentType/>
  <cp:contentStatus/>
</cp:coreProperties>
</file>