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<sst xmlns="http://schemas.openxmlformats.org/spreadsheetml/2006/main" count="81" uniqueCount="63">
  <si>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</si>
  <si>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</si>
  <si>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</si>
  <si>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</si>
  <si>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</si>
  <si>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</si>
  <si>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</si>
  <si>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</si>
  <si>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</si>
  <si>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</si>
  <si>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</si>
  <si>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</si>
  <si>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</si>
  <si>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</si>
  <si>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</si>
  <si>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</si>
  <si>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</si>
  <si>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</si>
  <si>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</si>
  <si>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</si>
  <si>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</si>
  <si>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</si>
  <si>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</si>
  <si>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</si>
  <si>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</si>
  <si>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</si>
  <si>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</si>
  <si>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</si>
  <si>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</si>
  <si>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</si>
  <si>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</si>
  <si>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</si>
  <si>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</si>
  <si>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</si>
  <si>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</si>
  <si>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</si>
  <si>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</si>
  <si>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</si>
  <si>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</si>
  <si>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</si>
  <si>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</si>
  <si>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</si>
  <si>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</si>
  <si>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</si>
  <si>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</si>
  <si>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</si>
  <si>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</si>
  <si>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</si>
  <si>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</si>
  <si>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</si>
  <si>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</si>
  <si>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</si>
  <si>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</si>
  <si>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</si>
  <si>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</si>
  <si>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</si>
  <si>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</si>
  <si>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</si>
  <si>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</si>
  <si>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</si>
  <si>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</si>
  <si>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</si>
  <si>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27/04/22 - VENCIMENTO 04/05/22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</si>
</sst>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1569892</v>
      </c>
      <c r="C6" s="10">
        <v>1484816.8600000003</v>
      </c>
      <c r="D6" s="10">
        <v>1847481.73</v>
      </c>
      <c r="E6" s="10">
        <v>1122958.49</v>
      </c>
      <c r="F6" s="10">
        <v>1132675.9600000002</v>
      </c>
      <c r="G6" s="10">
        <v>1236220.1300000001</v>
      </c>
      <c r="H6" s="10">
        <v>1127922.47</v>
      </c>
      <c r="I6" s="10">
        <v>1583360.43</v>
      </c>
      <c r="J6" s="10">
        <v>543365.4800000001</v>
      </c>
      <c r="K6" s="10">
        <f>SUM(B6:J6)</f>
        <v>11648693.55</v>
      </c>
      <c r="Q6"/>
      <c r="R6"/>
    </row>
    <row r="7" spans="1:18" ht="27" customHeight="1">
      <c r="A7" s="2" t="s">
        <v>4</v>
      </c>
      <c r="B7" s="19">
        <v>-177008.21000000002</v>
      </c>
      <c r="C7" s="19">
        <v>-104156.18000000001</v>
      </c>
      <c r="D7" s="19">
        <v>-171117.7600000001</v>
      </c>
      <c r="E7" s="19">
        <v>-165825.24000000002</v>
      </c>
      <c r="F7" s="19">
        <v>-68774.67</v>
      </c>
      <c r="G7" s="19">
        <v>-150855.4</v>
      </c>
      <c r="H7" s="19">
        <v>-59431.23</v>
      </c>
      <c r="I7" s="19">
        <v>-138720.75</v>
      </c>
      <c r="J7" s="19">
        <v>-40281.770000000004</v>
      </c>
      <c r="K7" s="8">
        <f>SUM(B7:J7)</f>
        <v>-1076171.2100000002</v>
      </c>
      <c r="Q7"/>
      <c r="R7"/>
    </row>
    <row r="8" spans="1:11" ht="27" customHeight="1">
      <c r="A8" s="6" t="s">
        <v>5</v>
      </c>
      <c r="B8" s="7">
        <f>B6+B7</f>
        <v>1392883.79</v>
      </c>
      <c r="C8" s="7">
        <f aca="true" t="shared" si="0" ref="C8:J8">C6+C7</f>
        <v>1380660.6800000004</v>
      </c>
      <c r="D8" s="7">
        <f t="shared" si="0"/>
        <v>1676363.97</v>
      </c>
      <c r="E8" s="7">
        <f t="shared" si="0"/>
        <v>957133.25</v>
      </c>
      <c r="F8" s="7">
        <f t="shared" si="0"/>
        <v>1063901.2900000003</v>
      </c>
      <c r="G8" s="7">
        <f t="shared" si="0"/>
        <v>1085364.7300000002</v>
      </c>
      <c r="H8" s="7">
        <f t="shared" si="0"/>
        <v>1068491.24</v>
      </c>
      <c r="I8" s="7">
        <f t="shared" si="0"/>
        <v>1444639.68</v>
      </c>
      <c r="J8" s="7">
        <f t="shared" si="0"/>
        <v>503083.7100000001</v>
      </c>
      <c r="K8" s="7">
        <f>+K7+K6</f>
        <v>10572522.34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748901.92</v>
      </c>
      <c r="C13" s="10">
        <v>486876.45</v>
      </c>
      <c r="D13" s="10">
        <v>1540924.48</v>
      </c>
      <c r="E13" s="10">
        <v>1258736.67</v>
      </c>
      <c r="F13" s="10">
        <v>1333687.07</v>
      </c>
      <c r="G13" s="10">
        <v>797642.7700000001</v>
      </c>
      <c r="H13" s="10">
        <v>435343.7</v>
      </c>
      <c r="I13" s="10">
        <v>567066.82</v>
      </c>
      <c r="J13" s="10">
        <v>694314.0299999999</v>
      </c>
      <c r="K13" s="10">
        <v>859338.51</v>
      </c>
      <c r="L13" s="10">
        <f>SUM(B13:K13)</f>
        <v>8722832.420000002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-123184.71</v>
      </c>
      <c r="C14" s="8">
        <v>-32004.82</v>
      </c>
      <c r="D14" s="8">
        <v>-98574.22</v>
      </c>
      <c r="E14" s="8">
        <v>-73721.68000000005</v>
      </c>
      <c r="F14" s="8">
        <v>-68258.02</v>
      </c>
      <c r="G14" s="8">
        <v>-51127.45</v>
      </c>
      <c r="H14" s="8">
        <v>-33635.5</v>
      </c>
      <c r="I14" s="8">
        <v>-44708.6</v>
      </c>
      <c r="J14" s="8">
        <v>-41861.020000000004</v>
      </c>
      <c r="K14" s="8">
        <v>-60268.94</v>
      </c>
      <c r="L14" s="8">
        <f>SUM(B14:K14)</f>
        <v>-627344.9600000002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625717.2100000001</v>
      </c>
      <c r="C15" s="7">
        <f aca="true" t="shared" si="1" ref="C15:K15">C13+C14</f>
        <v>454871.63</v>
      </c>
      <c r="D15" s="7">
        <f t="shared" si="1"/>
        <v>1442350.26</v>
      </c>
      <c r="E15" s="7">
        <f t="shared" si="1"/>
        <v>1185014.9899999998</v>
      </c>
      <c r="F15" s="7">
        <f t="shared" si="1"/>
        <v>1265429.05</v>
      </c>
      <c r="G15" s="7">
        <f t="shared" si="1"/>
        <v>746515.3200000002</v>
      </c>
      <c r="H15" s="7">
        <f t="shared" si="1"/>
        <v>401708.2</v>
      </c>
      <c r="I15" s="7">
        <f t="shared" si="1"/>
        <v>522358.22</v>
      </c>
      <c r="J15" s="7">
        <f t="shared" si="1"/>
        <v>652453.0099999999</v>
      </c>
      <c r="K15" s="7">
        <f t="shared" si="1"/>
        <v>799069.5700000001</v>
      </c>
      <c r="L15" s="7">
        <f>+L13+L14</f>
        <v>8095487.460000002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1352915.0199999998</v>
      </c>
      <c r="C20" s="10">
        <v>994909.2899999998</v>
      </c>
      <c r="D20" s="10">
        <v>840796.5300000001</v>
      </c>
      <c r="E20" s="10">
        <v>265743.10000000003</v>
      </c>
      <c r="F20" s="10">
        <v>882187.14</v>
      </c>
      <c r="G20" s="10">
        <v>1291982.25</v>
      </c>
      <c r="H20" s="10">
        <v>234062.57999999996</v>
      </c>
      <c r="I20" s="10">
        <v>1022651.3</v>
      </c>
      <c r="J20" s="10">
        <v>890640.7</v>
      </c>
      <c r="K20" s="10">
        <v>1140575.34</v>
      </c>
      <c r="L20" s="10">
        <v>1034321.62</v>
      </c>
      <c r="M20" s="10">
        <v>593573.8</v>
      </c>
      <c r="N20" s="10">
        <v>307943.79</v>
      </c>
      <c r="O20" s="10">
        <f>SUM(B20:N20)</f>
        <v>10852302.459999999</v>
      </c>
    </row>
    <row r="21" spans="1:15" ht="27" customHeight="1">
      <c r="A21" s="2" t="s">
        <v>4</v>
      </c>
      <c r="B21" s="8">
        <v>-67913.34</v>
      </c>
      <c r="C21" s="8">
        <v>-71027.51</v>
      </c>
      <c r="D21" s="8">
        <v>158912.27999999997</v>
      </c>
      <c r="E21" s="8">
        <v>-10786.88</v>
      </c>
      <c r="F21" s="8">
        <v>-36469.340000000004</v>
      </c>
      <c r="G21" s="8">
        <v>-61152.92999999999</v>
      </c>
      <c r="H21" s="8">
        <v>34805.51</v>
      </c>
      <c r="I21" s="8">
        <v>-74512.84</v>
      </c>
      <c r="J21" s="8">
        <v>-53981.740000000005</v>
      </c>
      <c r="K21" s="8">
        <v>243806.72</v>
      </c>
      <c r="L21" s="8">
        <v>211521.81999999998</v>
      </c>
      <c r="M21" s="8">
        <v>-28972.309999999998</v>
      </c>
      <c r="N21" s="8">
        <v>-20499.57</v>
      </c>
      <c r="O21" s="8">
        <f>SUM(B21:N21)</f>
        <v>223729.87</v>
      </c>
    </row>
    <row r="22" spans="1:15" ht="27" customHeight="1">
      <c r="A22" s="6" t="s">
        <v>5</v>
      </c>
      <c r="B22" s="7">
        <f>+B20+B21</f>
        <v>1285001.6799999997</v>
      </c>
      <c r="C22" s="7">
        <f>+C20+C21</f>
        <v>923881.7799999998</v>
      </c>
      <c r="D22" s="7">
        <f aca="true" t="shared" si="2" ref="D22:O22">+D20+D21</f>
        <v>999708.81</v>
      </c>
      <c r="E22" s="7">
        <f t="shared" si="2"/>
        <v>254956.22000000003</v>
      </c>
      <c r="F22" s="7">
        <f t="shared" si="2"/>
        <v>845717.8</v>
      </c>
      <c r="G22" s="7">
        <f t="shared" si="2"/>
        <v>1230829.32</v>
      </c>
      <c r="H22" s="7">
        <f t="shared" si="2"/>
        <v>268868.08999999997</v>
      </c>
      <c r="I22" s="7">
        <f t="shared" si="2"/>
        <v>948138.4600000001</v>
      </c>
      <c r="J22" s="7">
        <f t="shared" si="2"/>
        <v>836658.96</v>
      </c>
      <c r="K22" s="7">
        <f t="shared" si="2"/>
        <v>1384382.06</v>
      </c>
      <c r="L22" s="7">
        <f t="shared" si="2"/>
        <v>1245843.44</v>
      </c>
      <c r="M22" s="7">
        <f t="shared" si="2"/>
        <v>564601.49</v>
      </c>
      <c r="N22" s="7">
        <f t="shared" si="2"/>
        <v>287444.22</v>
      </c>
      <c r="O22" s="7">
        <f t="shared" si="2"/>
        <v>11076032.329999998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2022-05-03T20:14:27Z</dcterms:modified>
  <cp:category/>
  <cp:version/>
  <cp:contentType/>
  <cp:contentStatus/>
</cp:coreProperties>
</file>