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<sst xmlns="http://schemas.openxmlformats.org/spreadsheetml/2006/main" count="81" uniqueCount="63">
  <si>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</si>
  <si>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</si>
  <si>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</si>
  <si>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</si>
  <si>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</si>
  <si>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</si>
  <si>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</si>
  <si>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</si>
  <si>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</si>
  <si>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</si>
  <si>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</si>
  <si>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</si>
  <si>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</si>
  <si>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</si>
  <si>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</si>
  <si>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</si>
  <si>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</si>
  <si>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</si>
  <si>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</si>
  <si>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</si>
  <si>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</si>
  <si>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</si>
  <si>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</si>
  <si>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</si>
  <si>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</si>
  <si>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</si>
  <si>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</si>
  <si>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</si>
  <si>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</si>
  <si>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</si>
  <si>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</si>
  <si>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</si>
  <si>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</si>
  <si>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</si>
  <si>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</si>
  <si>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</si>
  <si>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</si>
  <si>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</si>
  <si>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</si>
  <si>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</si>
  <si>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</si>
  <si>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</si>
  <si>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</si>
  <si>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</si>
  <si>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</si>
  <si>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</si>
  <si>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</si>
  <si>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</si>
  <si>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</si>
  <si>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</si>
  <si>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</si>
  <si>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</si>
  <si>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</si>
  <si>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</si>
  <si>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</si>
  <si>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</si>
  <si>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</si>
  <si>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</si>
  <si>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</si>
  <si>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</si>
  <si>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</si>
  <si>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</si>
  <si>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26/04/22 - VENCIMENTO 03/05/22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</si>
</sst>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1568729.2599999998</v>
      </c>
      <c r="C6" s="10">
        <v>1482993.4500000002</v>
      </c>
      <c r="D6" s="10">
        <v>1841504.94</v>
      </c>
      <c r="E6" s="10">
        <v>1130264.8799999997</v>
      </c>
      <c r="F6" s="10">
        <v>1129134.34</v>
      </c>
      <c r="G6" s="10">
        <v>1224494.63</v>
      </c>
      <c r="H6" s="10">
        <v>1129949.2099999997</v>
      </c>
      <c r="I6" s="10">
        <v>1579847.2800000003</v>
      </c>
      <c r="J6" s="10">
        <v>542437.3300000001</v>
      </c>
      <c r="K6" s="10">
        <f>SUM(B6:J6)</f>
        <v>11629355.319999998</v>
      </c>
      <c r="Q6"/>
      <c r="R6"/>
    </row>
    <row r="7" spans="1:18" ht="27" customHeight="1">
      <c r="A7" s="2" t="s">
        <v>4</v>
      </c>
      <c r="B7" s="19">
        <v>-261479.06</v>
      </c>
      <c r="C7" s="19">
        <v>-103550.15000000001</v>
      </c>
      <c r="D7" s="19">
        <v>1088824.5599999998</v>
      </c>
      <c r="E7" s="19">
        <v>417176.80000000005</v>
      </c>
      <c r="F7" s="19">
        <v>-70330.36</v>
      </c>
      <c r="G7" s="19">
        <v>-252500.07</v>
      </c>
      <c r="H7" s="19">
        <v>814273.54</v>
      </c>
      <c r="I7" s="19">
        <v>-163700.62000000002</v>
      </c>
      <c r="J7" s="19">
        <v>-47182.65</v>
      </c>
      <c r="K7" s="8">
        <f>SUM(B7:J7)</f>
        <v>1421531.9899999998</v>
      </c>
      <c r="Q7"/>
      <c r="R7"/>
    </row>
    <row r="8" spans="1:11" ht="27" customHeight="1">
      <c r="A8" s="6" t="s">
        <v>5</v>
      </c>
      <c r="B8" s="7">
        <f>B6+B7</f>
        <v>1307250.1999999997</v>
      </c>
      <c r="C8" s="7">
        <f aca="true" t="shared" si="0" ref="C8:J8">C6+C7</f>
        <v>1379443.3000000003</v>
      </c>
      <c r="D8" s="7">
        <f t="shared" si="0"/>
        <v>2930329.5</v>
      </c>
      <c r="E8" s="7">
        <f t="shared" si="0"/>
        <v>1547441.6799999997</v>
      </c>
      <c r="F8" s="7">
        <f t="shared" si="0"/>
        <v>1058803.98</v>
      </c>
      <c r="G8" s="7">
        <f t="shared" si="0"/>
        <v>971994.5599999998</v>
      </c>
      <c r="H8" s="7">
        <f t="shared" si="0"/>
        <v>1944222.7499999998</v>
      </c>
      <c r="I8" s="7">
        <f t="shared" si="0"/>
        <v>1416146.6600000001</v>
      </c>
      <c r="J8" s="7">
        <f t="shared" si="0"/>
        <v>495254.68000000005</v>
      </c>
      <c r="K8" s="7">
        <f>+K7+K6</f>
        <v>13050887.309999999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744518.79</v>
      </c>
      <c r="C13" s="10">
        <v>486740.07</v>
      </c>
      <c r="D13" s="10">
        <v>1536305.6099999999</v>
      </c>
      <c r="E13" s="10">
        <v>1262581.7300000002</v>
      </c>
      <c r="F13" s="10">
        <v>1333894.63</v>
      </c>
      <c r="G13" s="10">
        <v>797936.5199999999</v>
      </c>
      <c r="H13" s="10">
        <v>434435.4</v>
      </c>
      <c r="I13" s="10">
        <v>566699.4899999999</v>
      </c>
      <c r="J13" s="10">
        <v>695313.4900000001</v>
      </c>
      <c r="K13" s="10">
        <v>855861.36</v>
      </c>
      <c r="L13" s="10">
        <f>SUM(B13:K13)</f>
        <v>8714287.09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-123809.38000000002</v>
      </c>
      <c r="C14" s="8">
        <v>-33386.42</v>
      </c>
      <c r="D14" s="8">
        <v>-98222.08</v>
      </c>
      <c r="E14" s="8">
        <v>823699.79</v>
      </c>
      <c r="F14" s="8">
        <v>-68953.22</v>
      </c>
      <c r="G14" s="8">
        <v>390690.81</v>
      </c>
      <c r="H14" s="8">
        <v>-33626.7</v>
      </c>
      <c r="I14" s="8">
        <v>331611.88</v>
      </c>
      <c r="J14" s="8">
        <v>-42749.82</v>
      </c>
      <c r="K14" s="8">
        <v>-62134.4</v>
      </c>
      <c r="L14" s="8">
        <f>SUM(B14:K14)</f>
        <v>1083120.4600000002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620709.41</v>
      </c>
      <c r="C15" s="7">
        <f aca="true" t="shared" si="1" ref="C15:K15">C13+C14</f>
        <v>453353.65</v>
      </c>
      <c r="D15" s="7">
        <f t="shared" si="1"/>
        <v>1438083.5299999998</v>
      </c>
      <c r="E15" s="7">
        <f t="shared" si="1"/>
        <v>2086281.5200000003</v>
      </c>
      <c r="F15" s="7">
        <f t="shared" si="1"/>
        <v>1264941.41</v>
      </c>
      <c r="G15" s="7">
        <f t="shared" si="1"/>
        <v>1188627.3299999998</v>
      </c>
      <c r="H15" s="7">
        <f t="shared" si="1"/>
        <v>400808.7</v>
      </c>
      <c r="I15" s="7">
        <f t="shared" si="1"/>
        <v>898311.3699999999</v>
      </c>
      <c r="J15" s="7">
        <f t="shared" si="1"/>
        <v>652563.6700000002</v>
      </c>
      <c r="K15" s="7">
        <f t="shared" si="1"/>
        <v>793726.96</v>
      </c>
      <c r="L15" s="7">
        <f>+L13+L14</f>
        <v>9797407.55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1350049.8599999999</v>
      </c>
      <c r="C20" s="10">
        <v>994628.5099999999</v>
      </c>
      <c r="D20" s="10">
        <v>833565.3200000001</v>
      </c>
      <c r="E20" s="10">
        <v>268509.22</v>
      </c>
      <c r="F20" s="10">
        <v>891825.8299999998</v>
      </c>
      <c r="G20" s="10">
        <v>1294758.45</v>
      </c>
      <c r="H20" s="10">
        <v>229468.73999999996</v>
      </c>
      <c r="I20" s="10">
        <v>1022101.6399999999</v>
      </c>
      <c r="J20" s="10">
        <v>887697.5099999999</v>
      </c>
      <c r="K20" s="10">
        <v>1139414.56</v>
      </c>
      <c r="L20" s="10">
        <v>1032007.83</v>
      </c>
      <c r="M20" s="10">
        <v>592026.52</v>
      </c>
      <c r="N20" s="10">
        <v>307696.54999999993</v>
      </c>
      <c r="O20" s="10">
        <f>SUM(B20:N20)</f>
        <v>10843750.54</v>
      </c>
    </row>
    <row r="21" spans="1:15" ht="27" customHeight="1">
      <c r="A21" s="2" t="s">
        <v>4</v>
      </c>
      <c r="B21" s="8">
        <v>-67152.14</v>
      </c>
      <c r="C21" s="8">
        <v>-71520.44</v>
      </c>
      <c r="D21" s="8">
        <v>607724.55</v>
      </c>
      <c r="E21" s="8">
        <v>-11165.42</v>
      </c>
      <c r="F21" s="8">
        <v>-39686.14</v>
      </c>
      <c r="G21" s="8">
        <v>-61892.4</v>
      </c>
      <c r="H21" s="8">
        <v>-10439.8</v>
      </c>
      <c r="I21" s="8">
        <v>-76303.78</v>
      </c>
      <c r="J21" s="8">
        <v>-55301.740000000005</v>
      </c>
      <c r="K21" s="8">
        <v>926099.5199999999</v>
      </c>
      <c r="L21" s="8">
        <v>854278.22</v>
      </c>
      <c r="M21" s="8">
        <v>-29469.510000000002</v>
      </c>
      <c r="N21" s="8">
        <v>-21458.620000000003</v>
      </c>
      <c r="O21" s="8">
        <f>SUM(B21:N21)</f>
        <v>1943712.2999999998</v>
      </c>
    </row>
    <row r="22" spans="1:15" ht="27" customHeight="1">
      <c r="A22" s="6" t="s">
        <v>5</v>
      </c>
      <c r="B22" s="7">
        <f>+B20+B21</f>
        <v>1282897.72</v>
      </c>
      <c r="C22" s="7">
        <f>+C20+C21</f>
        <v>923108.0699999998</v>
      </c>
      <c r="D22" s="7">
        <f aca="true" t="shared" si="2" ref="D22:O22">+D20+D21</f>
        <v>1441289.87</v>
      </c>
      <c r="E22" s="7">
        <f t="shared" si="2"/>
        <v>257343.79999999996</v>
      </c>
      <c r="F22" s="7">
        <f t="shared" si="2"/>
        <v>852139.6899999998</v>
      </c>
      <c r="G22" s="7">
        <f t="shared" si="2"/>
        <v>1232866.05</v>
      </c>
      <c r="H22" s="7">
        <f t="shared" si="2"/>
        <v>219028.93999999997</v>
      </c>
      <c r="I22" s="7">
        <f t="shared" si="2"/>
        <v>945797.8599999999</v>
      </c>
      <c r="J22" s="7">
        <f t="shared" si="2"/>
        <v>832395.7699999999</v>
      </c>
      <c r="K22" s="7">
        <f t="shared" si="2"/>
        <v>2065514.08</v>
      </c>
      <c r="L22" s="7">
        <f t="shared" si="2"/>
        <v>1886286.0499999998</v>
      </c>
      <c r="M22" s="7">
        <f t="shared" si="2"/>
        <v>562557.01</v>
      </c>
      <c r="N22" s="7">
        <f t="shared" si="2"/>
        <v>286237.92999999993</v>
      </c>
      <c r="O22" s="7">
        <f t="shared" si="2"/>
        <v>12787462.84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2022-05-03T17:11:09Z</dcterms:modified>
  <cp:category/>
  <cp:version/>
  <cp:contentType/>
  <cp:contentStatus/>
</cp:coreProperties>
</file>