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<sst xmlns="http://schemas.openxmlformats.org/spreadsheetml/2006/main" count="81" uniqueCount="63">
  <si>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</si>
  <si>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</si>
  <si>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</si>
  <si>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</si>
  <si>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</si>
  <si>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</si>
  <si>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</si>
  <si>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</si>
  <si>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</si>
  <si>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</si>
  <si>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</si>
  <si>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</si>
  <si>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</si>
  <si>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</si>
  <si>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</si>
  <si>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</si>
  <si>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</si>
  <si>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</si>
  <si>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</si>
  <si>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</si>
  <si>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</si>
  <si>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</si>
  <si>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</si>
  <si>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</si>
  <si>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</si>
  <si>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</si>
  <si>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</si>
  <si>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</si>
  <si>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</si>
  <si>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</si>
  <si>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</si>
  <si>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</si>
  <si>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</si>
  <si>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</si>
  <si>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</si>
  <si>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</si>
  <si>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</si>
  <si>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</si>
  <si>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</si>
  <si>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</si>
  <si>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</si>
  <si>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</si>
  <si>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</si>
  <si>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</si>
  <si>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</si>
  <si>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</si>
  <si>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</si>
  <si>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</si>
  <si>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</si>
  <si>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</si>
  <si>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</si>
  <si>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</si>
  <si>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</si>
  <si>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</si>
  <si>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</si>
  <si>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</si>
  <si>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</si>
  <si>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</si>
  <si>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</si>
  <si>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</si>
  <si>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</si>
  <si>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</si>
  <si>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25/04/22 - VENCIMENTO 02/05/22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</si>
</sst>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1564995.1500000001</v>
      </c>
      <c r="C6" s="10">
        <v>1470723.7600000002</v>
      </c>
      <c r="D6" s="10">
        <v>1834746.49</v>
      </c>
      <c r="E6" s="10">
        <v>1119174.16</v>
      </c>
      <c r="F6" s="10">
        <v>1120573</v>
      </c>
      <c r="G6" s="10">
        <v>1228986.52</v>
      </c>
      <c r="H6" s="10">
        <v>1124969.71</v>
      </c>
      <c r="I6" s="10">
        <v>1574591.79</v>
      </c>
      <c r="J6" s="10">
        <v>541451.26</v>
      </c>
      <c r="K6" s="10">
        <f>SUM(B6:J6)</f>
        <v>11580211.839999998</v>
      </c>
      <c r="Q6"/>
      <c r="R6"/>
    </row>
    <row r="7" spans="1:18" ht="27" customHeight="1">
      <c r="A7" s="2" t="s">
        <v>4</v>
      </c>
      <c r="B7" s="19">
        <v>80509.21000000002</v>
      </c>
      <c r="C7" s="19">
        <v>13717.949999999997</v>
      </c>
      <c r="D7" s="19">
        <v>4114236.8400000003</v>
      </c>
      <c r="E7" s="19">
        <v>2494937.6300000004</v>
      </c>
      <c r="F7" s="19">
        <v>42856.73999999999</v>
      </c>
      <c r="G7" s="19">
        <v>249.52999999999884</v>
      </c>
      <c r="H7" s="19">
        <v>2710203.93</v>
      </c>
      <c r="I7" s="19">
        <v>-5572.679999999993</v>
      </c>
      <c r="J7" s="19">
        <v>20580.78</v>
      </c>
      <c r="K7" s="8">
        <f>SUM(B7:J7)</f>
        <v>9471719.930000002</v>
      </c>
      <c r="Q7"/>
      <c r="R7"/>
    </row>
    <row r="8" spans="1:11" ht="27" customHeight="1">
      <c r="A8" s="6" t="s">
        <v>5</v>
      </c>
      <c r="B8" s="7">
        <f>B6+B7</f>
        <v>1645504.36</v>
      </c>
      <c r="C8" s="7">
        <f aca="true" t="shared" si="0" ref="C8:J8">C6+C7</f>
        <v>1484441.7100000002</v>
      </c>
      <c r="D8" s="7">
        <f t="shared" si="0"/>
        <v>5948983.33</v>
      </c>
      <c r="E8" s="7">
        <f t="shared" si="0"/>
        <v>3614111.79</v>
      </c>
      <c r="F8" s="7">
        <f t="shared" si="0"/>
        <v>1163429.74</v>
      </c>
      <c r="G8" s="7">
        <f t="shared" si="0"/>
        <v>1229236.05</v>
      </c>
      <c r="H8" s="7">
        <f t="shared" si="0"/>
        <v>3835173.64</v>
      </c>
      <c r="I8" s="7">
        <f t="shared" si="0"/>
        <v>1569019.11</v>
      </c>
      <c r="J8" s="7">
        <f t="shared" si="0"/>
        <v>562032.04</v>
      </c>
      <c r="K8" s="7">
        <f>+K7+K6</f>
        <v>21051931.77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744590.44</v>
      </c>
      <c r="C13" s="10">
        <v>481506.64999999997</v>
      </c>
      <c r="D13" s="10">
        <v>1519212.63</v>
      </c>
      <c r="E13" s="10">
        <v>1252497.79</v>
      </c>
      <c r="F13" s="10">
        <v>1329880.12</v>
      </c>
      <c r="G13" s="10">
        <v>793191.71</v>
      </c>
      <c r="H13" s="10">
        <v>432421.83999999997</v>
      </c>
      <c r="I13" s="10">
        <v>563012.2499999999</v>
      </c>
      <c r="J13" s="10">
        <v>690072.15</v>
      </c>
      <c r="K13" s="10">
        <v>850646.7300000001</v>
      </c>
      <c r="L13" s="10">
        <f>SUM(B13:K13)</f>
        <v>8657032.31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-46375.48000000001</v>
      </c>
      <c r="C14" s="8">
        <v>105679.29999999999</v>
      </c>
      <c r="D14" s="8">
        <v>291998.31999999995</v>
      </c>
      <c r="E14" s="8">
        <v>3097780.78</v>
      </c>
      <c r="F14" s="8">
        <v>63620.53</v>
      </c>
      <c r="G14" s="8">
        <v>1852904.27</v>
      </c>
      <c r="H14" s="8">
        <v>21568.850000000006</v>
      </c>
      <c r="I14" s="8">
        <v>1299763.2</v>
      </c>
      <c r="J14" s="8">
        <v>126682.7</v>
      </c>
      <c r="K14" s="8">
        <v>179578.46</v>
      </c>
      <c r="L14" s="8">
        <f>SUM(B14:K14)</f>
        <v>6993200.93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698214.96</v>
      </c>
      <c r="C15" s="7">
        <f aca="true" t="shared" si="1" ref="C15:K15">C13+C14</f>
        <v>587185.95</v>
      </c>
      <c r="D15" s="7">
        <f t="shared" si="1"/>
        <v>1811210.9499999997</v>
      </c>
      <c r="E15" s="7">
        <f t="shared" si="1"/>
        <v>4350278.57</v>
      </c>
      <c r="F15" s="7">
        <f t="shared" si="1"/>
        <v>1393500.6500000001</v>
      </c>
      <c r="G15" s="7">
        <f t="shared" si="1"/>
        <v>2646095.98</v>
      </c>
      <c r="H15" s="7">
        <f t="shared" si="1"/>
        <v>453990.68999999994</v>
      </c>
      <c r="I15" s="7">
        <f t="shared" si="1"/>
        <v>1862775.4499999997</v>
      </c>
      <c r="J15" s="7">
        <f t="shared" si="1"/>
        <v>816754.85</v>
      </c>
      <c r="K15" s="7">
        <f t="shared" si="1"/>
        <v>1030225.1900000001</v>
      </c>
      <c r="L15" s="7">
        <f>+L13+L14</f>
        <v>15650233.24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1344832.2799999998</v>
      </c>
      <c r="C20" s="10">
        <v>989994.0599999999</v>
      </c>
      <c r="D20" s="10">
        <v>826527.5000000001</v>
      </c>
      <c r="E20" s="10">
        <v>268094.39999999997</v>
      </c>
      <c r="F20" s="10">
        <v>879590.56</v>
      </c>
      <c r="G20" s="10">
        <v>1282975.8099999998</v>
      </c>
      <c r="H20" s="10">
        <v>228733.20999999993</v>
      </c>
      <c r="I20" s="10">
        <v>989837.3400000001</v>
      </c>
      <c r="J20" s="10">
        <v>888442.97</v>
      </c>
      <c r="K20" s="10">
        <v>1124974.2</v>
      </c>
      <c r="L20" s="10">
        <v>1025743.21</v>
      </c>
      <c r="M20" s="10">
        <v>589150.0499999999</v>
      </c>
      <c r="N20" s="10">
        <v>306020.73000000004</v>
      </c>
      <c r="O20" s="10">
        <f>SUM(B20:N20)</f>
        <v>10744916.32</v>
      </c>
    </row>
    <row r="21" spans="1:15" ht="27" customHeight="1">
      <c r="A21" s="2" t="s">
        <v>4</v>
      </c>
      <c r="B21" s="8">
        <v>14556.359999999986</v>
      </c>
      <c r="C21" s="8">
        <v>3398.420000000013</v>
      </c>
      <c r="D21" s="8">
        <v>-16709.39</v>
      </c>
      <c r="E21" s="8">
        <v>38193.46000000001</v>
      </c>
      <c r="F21" s="8">
        <v>125005.06999999999</v>
      </c>
      <c r="G21" s="8">
        <v>25430.290000000008</v>
      </c>
      <c r="H21" s="8">
        <v>13224.05</v>
      </c>
      <c r="I21" s="8">
        <v>59374.67</v>
      </c>
      <c r="J21" s="8">
        <v>-16346.650000000001</v>
      </c>
      <c r="K21" s="8">
        <v>-1858.8700000000026</v>
      </c>
      <c r="L21" s="8">
        <v>51136.87999999999</v>
      </c>
      <c r="M21" s="8">
        <v>26979.839999999997</v>
      </c>
      <c r="N21" s="8">
        <v>3703.9500000000007</v>
      </c>
      <c r="O21" s="8">
        <f>SUM(B21:N21)</f>
        <v>326088.08</v>
      </c>
    </row>
    <row r="22" spans="1:15" ht="27" customHeight="1">
      <c r="A22" s="6" t="s">
        <v>5</v>
      </c>
      <c r="B22" s="7">
        <f>+B20+B21</f>
        <v>1359388.6399999997</v>
      </c>
      <c r="C22" s="7">
        <f>+C20+C21</f>
        <v>993392.48</v>
      </c>
      <c r="D22" s="7">
        <f aca="true" t="shared" si="2" ref="D22:O22">+D20+D21</f>
        <v>809818.1100000001</v>
      </c>
      <c r="E22" s="7">
        <f t="shared" si="2"/>
        <v>306287.86</v>
      </c>
      <c r="F22" s="7">
        <f t="shared" si="2"/>
        <v>1004595.63</v>
      </c>
      <c r="G22" s="7">
        <f t="shared" si="2"/>
        <v>1308406.0999999999</v>
      </c>
      <c r="H22" s="7">
        <f t="shared" si="2"/>
        <v>241957.25999999992</v>
      </c>
      <c r="I22" s="7">
        <f t="shared" si="2"/>
        <v>1049212.01</v>
      </c>
      <c r="J22" s="7">
        <f t="shared" si="2"/>
        <v>872096.32</v>
      </c>
      <c r="K22" s="7">
        <f t="shared" si="2"/>
        <v>1123115.3299999998</v>
      </c>
      <c r="L22" s="7">
        <f t="shared" si="2"/>
        <v>1076880.0899999999</v>
      </c>
      <c r="M22" s="7">
        <f t="shared" si="2"/>
        <v>616129.8899999999</v>
      </c>
      <c r="N22" s="7">
        <f t="shared" si="2"/>
        <v>309724.68000000005</v>
      </c>
      <c r="O22" s="7">
        <f t="shared" si="2"/>
        <v>11071004.4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2022-04-29T20:20:55Z</dcterms:modified>
  <cp:category/>
  <cp:version/>
  <cp:contentType/>
  <cp:contentStatus/>
</cp:coreProperties>
</file>