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<sst xmlns="http://schemas.openxmlformats.org/spreadsheetml/2006/main" count="81" uniqueCount="63">
  <si>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</si>
  <si>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</si>
  <si>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</si>
  <si>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</si>
  <si>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</si>
  <si>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</si>
  <si>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</si>
  <si>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</si>
  <si>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</si>
  <si>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</si>
  <si>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</si>
  <si>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</si>
  <si>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</si>
  <si>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</si>
  <si>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</si>
  <si>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</si>
  <si>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</si>
  <si>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</si>
  <si>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</si>
  <si>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</si>
  <si>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</si>
  <si>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</si>
  <si>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</si>
  <si>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</si>
  <si>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</si>
  <si>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</si>
  <si>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</si>
  <si>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</si>
  <si>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</si>
  <si>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</si>
  <si>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</si>
  <si>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</si>
  <si>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</si>
  <si>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</si>
  <si>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</si>
  <si>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</si>
  <si>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</si>
  <si>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</si>
  <si>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</si>
  <si>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</si>
  <si>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</si>
  <si>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</si>
  <si>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</si>
  <si>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</si>
  <si>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</si>
  <si>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</si>
  <si>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</si>
  <si>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</si>
  <si>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</si>
  <si>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</si>
  <si>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</si>
  <si>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</si>
  <si>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</si>
  <si>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</si>
  <si>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</si>
  <si>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</si>
  <si>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</si>
  <si>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</si>
  <si>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</si>
  <si>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</si>
  <si>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</si>
  <si>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</si>
  <si>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23/04/22 - VENCIMENTO 29/04/22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</si>
</sst>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989434.41</v>
      </c>
      <c r="C6" s="10">
        <v>964225.9000000001</v>
      </c>
      <c r="D6" s="10">
        <v>1274614.67</v>
      </c>
      <c r="E6" s="10">
        <v>694110.34</v>
      </c>
      <c r="F6" s="10">
        <v>785027.3099999999</v>
      </c>
      <c r="G6" s="10">
        <v>874033.75</v>
      </c>
      <c r="H6" s="10">
        <v>795637.56</v>
      </c>
      <c r="I6" s="10">
        <v>1041194.25</v>
      </c>
      <c r="J6" s="10">
        <v>282909.98</v>
      </c>
      <c r="K6" s="10">
        <f>SUM(B6:J6)</f>
        <v>7701188.17</v>
      </c>
      <c r="Q6"/>
      <c r="R6"/>
    </row>
    <row r="7" spans="1:18" ht="27" customHeight="1">
      <c r="A7" s="2" t="s">
        <v>4</v>
      </c>
      <c r="B7" s="19">
        <v>-65662.72</v>
      </c>
      <c r="C7" s="19">
        <v>-79010.71</v>
      </c>
      <c r="D7" s="19">
        <v>-960904.6699999999</v>
      </c>
      <c r="E7" s="19">
        <v>-492376.72000000003</v>
      </c>
      <c r="F7" s="19">
        <v>-47807.7</v>
      </c>
      <c r="G7" s="19">
        <v>-32708.14</v>
      </c>
      <c r="H7" s="19">
        <v>-605579.17</v>
      </c>
      <c r="I7" s="19">
        <v>-69450.08</v>
      </c>
      <c r="J7" s="19">
        <v>-196414.6</v>
      </c>
      <c r="K7" s="8">
        <f>SUM(B7:J7)</f>
        <v>-2549914.51</v>
      </c>
      <c r="Q7"/>
      <c r="R7"/>
    </row>
    <row r="8" spans="1:11" ht="27" customHeight="1">
      <c r="A8" s="6" t="s">
        <v>5</v>
      </c>
      <c r="B8" s="7">
        <f>B6+B7</f>
        <v>923771.6900000001</v>
      </c>
      <c r="C8" s="7">
        <f aca="true" t="shared" si="0" ref="C8:J8">C6+C7</f>
        <v>885215.1900000002</v>
      </c>
      <c r="D8" s="7">
        <f t="shared" si="0"/>
        <v>313710</v>
      </c>
      <c r="E8" s="7">
        <f t="shared" si="0"/>
        <v>201733.61999999994</v>
      </c>
      <c r="F8" s="7">
        <f t="shared" si="0"/>
        <v>737219.61</v>
      </c>
      <c r="G8" s="7">
        <f t="shared" si="0"/>
        <v>841325.61</v>
      </c>
      <c r="H8" s="7">
        <f t="shared" si="0"/>
        <v>190058.39</v>
      </c>
      <c r="I8" s="7">
        <f t="shared" si="0"/>
        <v>971744.17</v>
      </c>
      <c r="J8" s="7">
        <f t="shared" si="0"/>
        <v>86495.37999999998</v>
      </c>
      <c r="K8" s="7">
        <f>+K7+K6</f>
        <v>5151273.66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463413.87</v>
      </c>
      <c r="C13" s="10">
        <v>317085.85000000003</v>
      </c>
      <c r="D13" s="10">
        <v>984462.35</v>
      </c>
      <c r="E13" s="10">
        <v>890648.47</v>
      </c>
      <c r="F13" s="10">
        <v>909151.4700000001</v>
      </c>
      <c r="G13" s="10">
        <v>479347.74</v>
      </c>
      <c r="H13" s="10">
        <v>247834.37</v>
      </c>
      <c r="I13" s="10">
        <v>352254.55999999994</v>
      </c>
      <c r="J13" s="10">
        <v>344410.09</v>
      </c>
      <c r="K13" s="10">
        <v>564261.78</v>
      </c>
      <c r="L13" s="10">
        <f>SUM(B13:K13)</f>
        <v>5552870.55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-112793.36000000002</v>
      </c>
      <c r="C14" s="8">
        <v>-22350.28</v>
      </c>
      <c r="D14" s="8">
        <v>-71668.46</v>
      </c>
      <c r="E14" s="8">
        <v>-663567.6900000001</v>
      </c>
      <c r="F14" s="8">
        <v>-52523.619999999995</v>
      </c>
      <c r="G14" s="8">
        <v>-328222.22</v>
      </c>
      <c r="H14" s="8">
        <v>-21897.61</v>
      </c>
      <c r="I14" s="8">
        <v>-18225.23</v>
      </c>
      <c r="J14" s="8">
        <v>-16579.23</v>
      </c>
      <c r="K14" s="8">
        <v>-40150.78999999999</v>
      </c>
      <c r="L14" s="8">
        <f>SUM(B14:K14)</f>
        <v>-1347978.49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350620.51</v>
      </c>
      <c r="C15" s="7">
        <f aca="true" t="shared" si="1" ref="C15:K15">C13+C14</f>
        <v>294735.57000000007</v>
      </c>
      <c r="D15" s="7">
        <f t="shared" si="1"/>
        <v>912793.89</v>
      </c>
      <c r="E15" s="7">
        <f t="shared" si="1"/>
        <v>227080.7799999999</v>
      </c>
      <c r="F15" s="7">
        <f t="shared" si="1"/>
        <v>856627.8500000001</v>
      </c>
      <c r="G15" s="7">
        <f t="shared" si="1"/>
        <v>151125.52000000002</v>
      </c>
      <c r="H15" s="7">
        <f t="shared" si="1"/>
        <v>225936.76</v>
      </c>
      <c r="I15" s="7">
        <f t="shared" si="1"/>
        <v>334029.32999999996</v>
      </c>
      <c r="J15" s="7">
        <f t="shared" si="1"/>
        <v>327830.86000000004</v>
      </c>
      <c r="K15" s="7">
        <f t="shared" si="1"/>
        <v>524110.99000000005</v>
      </c>
      <c r="L15" s="7">
        <f>+L13+L14</f>
        <v>4204892.06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1042573.3999999999</v>
      </c>
      <c r="C20" s="10">
        <v>745137.46</v>
      </c>
      <c r="D20" s="10">
        <v>722080.14</v>
      </c>
      <c r="E20" s="10">
        <v>203624.12999999998</v>
      </c>
      <c r="F20" s="10">
        <v>677739.1100000001</v>
      </c>
      <c r="G20" s="10">
        <v>940304.53</v>
      </c>
      <c r="H20" s="10">
        <v>165467.43</v>
      </c>
      <c r="I20" s="10">
        <v>717553.95</v>
      </c>
      <c r="J20" s="10">
        <v>627532.43</v>
      </c>
      <c r="K20" s="10">
        <v>870620.8899999999</v>
      </c>
      <c r="L20" s="10">
        <v>794558.06</v>
      </c>
      <c r="M20" s="10">
        <v>412133.27</v>
      </c>
      <c r="N20" s="10">
        <v>208596.14</v>
      </c>
      <c r="O20" s="10">
        <f>SUM(B20:N20)</f>
        <v>8127920.939999999</v>
      </c>
    </row>
    <row r="21" spans="1:15" ht="27" customHeight="1">
      <c r="A21" s="2" t="s">
        <v>4</v>
      </c>
      <c r="B21" s="8">
        <v>-62697.26</v>
      </c>
      <c r="C21" s="8">
        <v>-62592.2</v>
      </c>
      <c r="D21" s="8">
        <v>-461590.72000000003</v>
      </c>
      <c r="E21" s="8">
        <v>-9608.89</v>
      </c>
      <c r="F21" s="8">
        <v>-34907.37</v>
      </c>
      <c r="G21" s="8">
        <v>-51335.22</v>
      </c>
      <c r="H21" s="8">
        <v>-131758.44000000003</v>
      </c>
      <c r="I21" s="8">
        <v>-52768.72</v>
      </c>
      <c r="J21" s="8">
        <v>-46071.479999999996</v>
      </c>
      <c r="K21" s="8">
        <v>-652722.52</v>
      </c>
      <c r="L21" s="8">
        <v>-609704.0800000001</v>
      </c>
      <c r="M21" s="8">
        <v>-21347.11</v>
      </c>
      <c r="N21" s="8">
        <v>-14730.76</v>
      </c>
      <c r="O21" s="8">
        <f>SUM(B21:N21)</f>
        <v>-2211834.77</v>
      </c>
    </row>
    <row r="22" spans="1:15" ht="27" customHeight="1">
      <c r="A22" s="6" t="s">
        <v>5</v>
      </c>
      <c r="B22" s="7">
        <f>+B20+B21</f>
        <v>979876.1399999999</v>
      </c>
      <c r="C22" s="7">
        <f>+C20+C21</f>
        <v>682545.26</v>
      </c>
      <c r="D22" s="7">
        <f aca="true" t="shared" si="2" ref="D22:O22">+D20+D21</f>
        <v>260489.41999999998</v>
      </c>
      <c r="E22" s="7">
        <f t="shared" si="2"/>
        <v>194015.24</v>
      </c>
      <c r="F22" s="7">
        <f t="shared" si="2"/>
        <v>642831.7400000001</v>
      </c>
      <c r="G22" s="7">
        <f t="shared" si="2"/>
        <v>888969.31</v>
      </c>
      <c r="H22" s="7">
        <f t="shared" si="2"/>
        <v>33708.98999999996</v>
      </c>
      <c r="I22" s="7">
        <f t="shared" si="2"/>
        <v>664785.23</v>
      </c>
      <c r="J22" s="7">
        <f t="shared" si="2"/>
        <v>581460.9500000001</v>
      </c>
      <c r="K22" s="7">
        <f t="shared" si="2"/>
        <v>217898.36999999988</v>
      </c>
      <c r="L22" s="7">
        <f t="shared" si="2"/>
        <v>184853.97999999998</v>
      </c>
      <c r="M22" s="7">
        <f t="shared" si="2"/>
        <v>390786.16000000003</v>
      </c>
      <c r="N22" s="7">
        <f t="shared" si="2"/>
        <v>193865.38</v>
      </c>
      <c r="O22" s="7">
        <f t="shared" si="2"/>
        <v>5916086.169999998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2022-04-29T08:54:23Z</dcterms:modified>
  <cp:category/>
  <cp:version/>
  <cp:contentType/>
  <cp:contentStatus/>
</cp:coreProperties>
</file>