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<sst xmlns="http://schemas.openxmlformats.org/spreadsheetml/2006/main" count="81" uniqueCount="63">
  <si>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</si>
  <si>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</si>
  <si>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</si>
  <si>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</si>
  <si>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</si>
  <si>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</si>
  <si>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</si>
  <si>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</si>
  <si>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</si>
  <si>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</si>
  <si>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</si>
  <si>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</si>
  <si>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</si>
  <si>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</si>
  <si>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</si>
  <si>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</si>
  <si>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</si>
  <si>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</si>
  <si>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</si>
  <si>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</si>
  <si>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</si>
  <si>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</si>
  <si>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</si>
  <si>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</si>
  <si>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</si>
  <si>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</si>
  <si>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</si>
  <si>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</si>
  <si>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</si>
  <si>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</si>
  <si>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</si>
  <si>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</si>
  <si>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</si>
  <si>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</si>
  <si>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</si>
  <si>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</si>
  <si>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</si>
  <si>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</si>
  <si>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</si>
  <si>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</si>
  <si>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</si>
  <si>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</si>
  <si>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</si>
  <si>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</si>
  <si>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</si>
  <si>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</si>
  <si>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</si>
  <si>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</si>
  <si>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</si>
  <si>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</si>
  <si>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</si>
  <si>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</si>
  <si>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</si>
  <si>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</si>
  <si>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</si>
  <si>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</si>
  <si>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</si>
  <si>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</si>
  <si>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</si>
  <si>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</si>
  <si>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</si>
  <si>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</si>
  <si>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22/04/22 - VENCIMENTO 29/04/22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</si>
</sst>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1487725.7499999998</v>
      </c>
      <c r="C6" s="10">
        <v>1278801.23</v>
      </c>
      <c r="D6" s="10">
        <v>1773132.92</v>
      </c>
      <c r="E6" s="10">
        <v>1079072.26</v>
      </c>
      <c r="F6" s="10">
        <v>1080638.5599999998</v>
      </c>
      <c r="G6" s="10">
        <v>1160823.5899999999</v>
      </c>
      <c r="H6" s="10">
        <v>1087161.2799999998</v>
      </c>
      <c r="I6" s="10">
        <v>1517718.47</v>
      </c>
      <c r="J6" s="10">
        <v>522042.83999999997</v>
      </c>
      <c r="K6" s="10">
        <f>SUM(B6:J6)</f>
        <v>10987116.899999999</v>
      </c>
      <c r="Q6"/>
      <c r="R6"/>
    </row>
    <row r="7" spans="1:18" ht="27" customHeight="1">
      <c r="A7" s="2" t="s">
        <v>4</v>
      </c>
      <c r="B7" s="19">
        <v>-136725.05000000002</v>
      </c>
      <c r="C7" s="19">
        <v>-97347.16</v>
      </c>
      <c r="D7" s="19">
        <v>-999083.16</v>
      </c>
      <c r="E7" s="19">
        <v>-561219.26</v>
      </c>
      <c r="F7" s="19">
        <v>-67039.52</v>
      </c>
      <c r="G7" s="19">
        <v>-148016.26</v>
      </c>
      <c r="H7" s="19">
        <v>-624108.5</v>
      </c>
      <c r="I7" s="19">
        <v>-107866.93999999999</v>
      </c>
      <c r="J7" s="19">
        <v>-208734.27</v>
      </c>
      <c r="K7" s="8">
        <f>SUM(B7:J7)</f>
        <v>-2950140.12</v>
      </c>
      <c r="Q7"/>
      <c r="R7"/>
    </row>
    <row r="8" spans="1:11" ht="27" customHeight="1">
      <c r="A8" s="6" t="s">
        <v>5</v>
      </c>
      <c r="B8" s="7">
        <f>B6+B7</f>
        <v>1351000.6999999997</v>
      </c>
      <c r="C8" s="7">
        <f aca="true" t="shared" si="0" ref="C8:J8">C6+C7</f>
        <v>1181454.07</v>
      </c>
      <c r="D8" s="7">
        <f t="shared" si="0"/>
        <v>774049.7599999999</v>
      </c>
      <c r="E8" s="7">
        <f t="shared" si="0"/>
        <v>517853</v>
      </c>
      <c r="F8" s="7">
        <f t="shared" si="0"/>
        <v>1013599.0399999998</v>
      </c>
      <c r="G8" s="7">
        <f t="shared" si="0"/>
        <v>1012807.3299999998</v>
      </c>
      <c r="H8" s="7">
        <f t="shared" si="0"/>
        <v>463052.7799999998</v>
      </c>
      <c r="I8" s="7">
        <f t="shared" si="0"/>
        <v>1409851.53</v>
      </c>
      <c r="J8" s="7">
        <f t="shared" si="0"/>
        <v>313308.56999999995</v>
      </c>
      <c r="K8" s="7">
        <f>+K7+K6</f>
        <v>8036976.779999998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715727.17</v>
      </c>
      <c r="C13" s="10">
        <v>459525.3</v>
      </c>
      <c r="D13" s="10">
        <v>1320705.59</v>
      </c>
      <c r="E13" s="10">
        <v>1192244.0300000003</v>
      </c>
      <c r="F13" s="10">
        <v>1275033.4900000002</v>
      </c>
      <c r="G13" s="10">
        <v>756273</v>
      </c>
      <c r="H13" s="10">
        <v>414474.43000000005</v>
      </c>
      <c r="I13" s="10">
        <v>545736.0499999999</v>
      </c>
      <c r="J13" s="10">
        <v>662691.89</v>
      </c>
      <c r="K13" s="10">
        <v>822137.4400000001</v>
      </c>
      <c r="L13" s="10">
        <f>SUM(B13:K13)</f>
        <v>8164548.39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-525549.37</v>
      </c>
      <c r="C14" s="8">
        <v>-30906.64</v>
      </c>
      <c r="D14" s="8">
        <v>-100898.3</v>
      </c>
      <c r="E14" s="8">
        <v>-680990.35</v>
      </c>
      <c r="F14" s="8">
        <v>-72591.54</v>
      </c>
      <c r="G14" s="8">
        <v>-338579.59</v>
      </c>
      <c r="H14" s="8">
        <v>-31351.989999999998</v>
      </c>
      <c r="I14" s="8">
        <v>-34033.27</v>
      </c>
      <c r="J14" s="8">
        <v>-27935.29</v>
      </c>
      <c r="K14" s="8">
        <v>-53032.63</v>
      </c>
      <c r="L14" s="8">
        <f>SUM(B14:K14)</f>
        <v>-1895868.9700000002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190177.80000000005</v>
      </c>
      <c r="C15" s="7">
        <f aca="true" t="shared" si="1" ref="C15:K15">C13+C14</f>
        <v>428618.66</v>
      </c>
      <c r="D15" s="7">
        <f t="shared" si="1"/>
        <v>1219807.29</v>
      </c>
      <c r="E15" s="7">
        <f t="shared" si="1"/>
        <v>511253.6800000003</v>
      </c>
      <c r="F15" s="7">
        <f t="shared" si="1"/>
        <v>1202441.9500000002</v>
      </c>
      <c r="G15" s="7">
        <f t="shared" si="1"/>
        <v>417693.41</v>
      </c>
      <c r="H15" s="7">
        <f t="shared" si="1"/>
        <v>383122.44000000006</v>
      </c>
      <c r="I15" s="7">
        <f t="shared" si="1"/>
        <v>511702.7799999999</v>
      </c>
      <c r="J15" s="7">
        <f t="shared" si="1"/>
        <v>634756.6</v>
      </c>
      <c r="K15" s="7">
        <f t="shared" si="1"/>
        <v>769104.81</v>
      </c>
      <c r="L15" s="7">
        <f>+L13+L14</f>
        <v>6268679.42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1306746.7899999996</v>
      </c>
      <c r="C20" s="10">
        <v>871390.3199999998</v>
      </c>
      <c r="D20" s="10">
        <v>804396.8500000001</v>
      </c>
      <c r="E20" s="10">
        <v>254445.78999999995</v>
      </c>
      <c r="F20" s="10">
        <v>849609.8300000001</v>
      </c>
      <c r="G20" s="10">
        <v>1241172.9500000002</v>
      </c>
      <c r="H20" s="10">
        <v>222435.75</v>
      </c>
      <c r="I20" s="10">
        <v>964008.8900000001</v>
      </c>
      <c r="J20" s="10">
        <v>866318.9</v>
      </c>
      <c r="K20" s="10">
        <v>1097994.6</v>
      </c>
      <c r="L20" s="10">
        <v>1006033.25</v>
      </c>
      <c r="M20" s="10">
        <v>565452.01</v>
      </c>
      <c r="N20" s="10">
        <v>296179.00999999995</v>
      </c>
      <c r="O20" s="10">
        <f>SUM(B20:N20)</f>
        <v>10346184.94</v>
      </c>
    </row>
    <row r="21" spans="1:15" ht="27" customHeight="1">
      <c r="A21" s="2" t="s">
        <v>4</v>
      </c>
      <c r="B21" s="8">
        <v>-84320.17</v>
      </c>
      <c r="C21" s="8">
        <v>-77292.73</v>
      </c>
      <c r="D21" s="8">
        <v>-57460.31000000003</v>
      </c>
      <c r="E21" s="8">
        <v>-21716.35</v>
      </c>
      <c r="F21" s="8">
        <v>-57974.58</v>
      </c>
      <c r="G21" s="8">
        <v>-58395.07</v>
      </c>
      <c r="H21" s="8">
        <v>-191242.27000000002</v>
      </c>
      <c r="I21" s="8">
        <v>-82468.2</v>
      </c>
      <c r="J21" s="8">
        <v>-60341.2</v>
      </c>
      <c r="K21" s="8">
        <v>-85816.61000000004</v>
      </c>
      <c r="L21" s="8">
        <v>-68828.42000000004</v>
      </c>
      <c r="M21" s="8">
        <v>-25720.85</v>
      </c>
      <c r="N21" s="8">
        <v>-19939.32</v>
      </c>
      <c r="O21" s="8">
        <f>SUM(B21:N21)</f>
        <v>-891516.08</v>
      </c>
    </row>
    <row r="22" spans="1:15" ht="27" customHeight="1">
      <c r="A22" s="6" t="s">
        <v>5</v>
      </c>
      <c r="B22" s="7">
        <f>+B20+B21</f>
        <v>1222426.6199999996</v>
      </c>
      <c r="C22" s="7">
        <f>+C20+C21</f>
        <v>794097.5899999999</v>
      </c>
      <c r="D22" s="7">
        <f aca="true" t="shared" si="2" ref="D22:O22">+D20+D21</f>
        <v>746936.54</v>
      </c>
      <c r="E22" s="7">
        <f t="shared" si="2"/>
        <v>232729.43999999994</v>
      </c>
      <c r="F22" s="7">
        <f t="shared" si="2"/>
        <v>791635.2500000001</v>
      </c>
      <c r="G22" s="7">
        <f t="shared" si="2"/>
        <v>1182777.8800000001</v>
      </c>
      <c r="H22" s="7">
        <f t="shared" si="2"/>
        <v>31193.47999999998</v>
      </c>
      <c r="I22" s="7">
        <f t="shared" si="2"/>
        <v>881540.6900000002</v>
      </c>
      <c r="J22" s="7">
        <f t="shared" si="2"/>
        <v>805977.7000000001</v>
      </c>
      <c r="K22" s="7">
        <f t="shared" si="2"/>
        <v>1012177.99</v>
      </c>
      <c r="L22" s="7">
        <f t="shared" si="2"/>
        <v>937204.83</v>
      </c>
      <c r="M22" s="7">
        <f t="shared" si="2"/>
        <v>539731.16</v>
      </c>
      <c r="N22" s="7">
        <f t="shared" si="2"/>
        <v>276239.68999999994</v>
      </c>
      <c r="O22" s="7">
        <f t="shared" si="2"/>
        <v>9454668.86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2022-04-29T08:51:48Z</dcterms:modified>
  <cp:category/>
  <cp:version/>
  <cp:contentType/>
  <cp:contentStatus/>
</cp:coreProperties>
</file>