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<sst xmlns="http://schemas.openxmlformats.org/spreadsheetml/2006/main" count="81" uniqueCount="63">
  <si>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</si>
  <si>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</si>
  <si>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</si>
  <si>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</si>
  <si>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</si>
  <si>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</si>
  <si>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</si>
  <si>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</si>
  <si>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</si>
  <si>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</si>
  <si>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</si>
  <si>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</si>
  <si>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</si>
  <si>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</si>
  <si>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</si>
  <si>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</si>
  <si>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</si>
  <si>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</si>
  <si>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</si>
  <si>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</si>
  <si>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</si>
  <si>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</si>
  <si>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</si>
  <si>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</si>
  <si>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</si>
  <si>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</si>
  <si>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</si>
  <si>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</si>
  <si>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</si>
  <si>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</si>
  <si>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</si>
  <si>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</si>
  <si>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</si>
  <si>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</si>
  <si>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</si>
  <si>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</si>
  <si>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</si>
  <si>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</si>
  <si>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</si>
  <si>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</si>
  <si>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</si>
  <si>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</si>
  <si>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</si>
  <si>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</si>
  <si>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</si>
  <si>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</si>
  <si>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</si>
  <si>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</si>
  <si>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</si>
  <si>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</si>
  <si>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</si>
  <si>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</si>
  <si>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</si>
  <si>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</si>
  <si>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</si>
  <si>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</si>
  <si>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</si>
  <si>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</si>
  <si>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</si>
  <si>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</si>
  <si>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</si>
  <si>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</si>
  <si>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21/04/22 - VENCIMENTO 28/04/22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</si>
</sst>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557992.7600000001</v>
      </c>
      <c r="C6" s="10">
        <v>532864.97</v>
      </c>
      <c r="D6" s="10">
        <v>756756.35</v>
      </c>
      <c r="E6" s="10">
        <v>399941.94999999995</v>
      </c>
      <c r="F6" s="10">
        <v>501263.82999999996</v>
      </c>
      <c r="G6" s="10">
        <v>591348.96</v>
      </c>
      <c r="H6" s="10">
        <v>530457.28</v>
      </c>
      <c r="I6" s="10">
        <v>675950.64</v>
      </c>
      <c r="J6" s="10">
        <v>169990.05</v>
      </c>
      <c r="K6" s="10">
        <f>SUM(B6:J6)</f>
        <v>4716566.79</v>
      </c>
      <c r="Q6"/>
      <c r="R6"/>
    </row>
    <row r="7" spans="1:18" ht="27" customHeight="1">
      <c r="A7" s="2" t="s">
        <v>4</v>
      </c>
      <c r="B7" s="19">
        <v>-48021.61</v>
      </c>
      <c r="C7" s="19">
        <v>-45973.06</v>
      </c>
      <c r="D7" s="19">
        <v>-74817.31</v>
      </c>
      <c r="E7" s="19">
        <v>-237400.96</v>
      </c>
      <c r="F7" s="19">
        <v>-39347.840000000004</v>
      </c>
      <c r="G7" s="19">
        <v>-28268.97</v>
      </c>
      <c r="H7" s="19">
        <v>-24355.59</v>
      </c>
      <c r="I7" s="19">
        <v>-56446.5</v>
      </c>
      <c r="J7" s="19">
        <v>-104363.66</v>
      </c>
      <c r="K7" s="8">
        <f>SUM(B7:J7)</f>
        <v>-658995.5000000001</v>
      </c>
      <c r="Q7"/>
      <c r="R7"/>
    </row>
    <row r="8" spans="1:11" ht="27" customHeight="1">
      <c r="A8" s="6" t="s">
        <v>5</v>
      </c>
      <c r="B8" s="7">
        <f>B6+B7</f>
        <v>509971.15000000014</v>
      </c>
      <c r="C8" s="7">
        <f aca="true" t="shared" si="0" ref="C8:J8">C6+C7</f>
        <v>486891.91</v>
      </c>
      <c r="D8" s="7">
        <f t="shared" si="0"/>
        <v>681939.04</v>
      </c>
      <c r="E8" s="7">
        <f t="shared" si="0"/>
        <v>162540.98999999996</v>
      </c>
      <c r="F8" s="7">
        <f t="shared" si="0"/>
        <v>461915.98999999993</v>
      </c>
      <c r="G8" s="7">
        <f t="shared" si="0"/>
        <v>563079.99</v>
      </c>
      <c r="H8" s="7">
        <f t="shared" si="0"/>
        <v>506101.69</v>
      </c>
      <c r="I8" s="7">
        <f t="shared" si="0"/>
        <v>619504.14</v>
      </c>
      <c r="J8" s="7">
        <f t="shared" si="0"/>
        <v>65626.38999999998</v>
      </c>
      <c r="K8" s="7">
        <f>+K7+K6</f>
        <v>4057571.29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242791.4</v>
      </c>
      <c r="C13" s="10">
        <v>178178.49000000002</v>
      </c>
      <c r="D13" s="10">
        <v>620842.49</v>
      </c>
      <c r="E13" s="10">
        <v>543166.8</v>
      </c>
      <c r="F13" s="10">
        <v>569212.33</v>
      </c>
      <c r="G13" s="10">
        <v>277169.91</v>
      </c>
      <c r="H13" s="10">
        <v>154085.95999999996</v>
      </c>
      <c r="I13" s="10">
        <v>240237.63999999998</v>
      </c>
      <c r="J13" s="10">
        <v>192909.14</v>
      </c>
      <c r="K13" s="10">
        <v>360816.51999999996</v>
      </c>
      <c r="L13" s="10">
        <f>SUM(B13:K13)</f>
        <v>3379410.6800000006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-105603.46000000002</v>
      </c>
      <c r="C14" s="8">
        <v>-16351.07</v>
      </c>
      <c r="D14" s="8">
        <v>-53127.659999999996</v>
      </c>
      <c r="E14" s="8">
        <v>-45487.82</v>
      </c>
      <c r="F14" s="8">
        <v>-42579.89</v>
      </c>
      <c r="G14" s="8">
        <v>-168087.66999999998</v>
      </c>
      <c r="H14" s="8">
        <v>-20736.010000000002</v>
      </c>
      <c r="I14" s="8">
        <v>-15609.380000000001</v>
      </c>
      <c r="J14" s="8">
        <v>-13109.74</v>
      </c>
      <c r="K14" s="8">
        <v>-34409.729999999996</v>
      </c>
      <c r="L14" s="8">
        <f>SUM(B14:K14)</f>
        <v>-515102.43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137187.93999999997</v>
      </c>
      <c r="C15" s="7">
        <f aca="true" t="shared" si="1" ref="C15:K15">C13+C14</f>
        <v>161827.42</v>
      </c>
      <c r="D15" s="7">
        <f t="shared" si="1"/>
        <v>567714.83</v>
      </c>
      <c r="E15" s="7">
        <f t="shared" si="1"/>
        <v>497678.98000000004</v>
      </c>
      <c r="F15" s="7">
        <f t="shared" si="1"/>
        <v>526632.44</v>
      </c>
      <c r="G15" s="7">
        <f t="shared" si="1"/>
        <v>109082.23999999999</v>
      </c>
      <c r="H15" s="7">
        <f t="shared" si="1"/>
        <v>133349.94999999995</v>
      </c>
      <c r="I15" s="7">
        <f t="shared" si="1"/>
        <v>224628.25999999998</v>
      </c>
      <c r="J15" s="7">
        <f t="shared" si="1"/>
        <v>179799.40000000002</v>
      </c>
      <c r="K15" s="7">
        <f t="shared" si="1"/>
        <v>326406.79</v>
      </c>
      <c r="L15" s="7">
        <f>+L13+L14</f>
        <v>2864308.2500000005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694822.93</v>
      </c>
      <c r="C20" s="10">
        <v>473685.66000000003</v>
      </c>
      <c r="D20" s="10">
        <v>445195.64</v>
      </c>
      <c r="E20" s="10">
        <v>130193.11</v>
      </c>
      <c r="F20" s="10">
        <v>437757.87</v>
      </c>
      <c r="G20" s="10">
        <v>593420.72</v>
      </c>
      <c r="H20" s="10">
        <v>135806.31</v>
      </c>
      <c r="I20" s="10">
        <v>454520.65</v>
      </c>
      <c r="J20" s="10">
        <v>419384.21</v>
      </c>
      <c r="K20" s="10">
        <v>591046.66</v>
      </c>
      <c r="L20" s="10">
        <v>556662.46</v>
      </c>
      <c r="M20" s="10">
        <v>274891.54</v>
      </c>
      <c r="N20" s="10">
        <v>135969.72000000003</v>
      </c>
      <c r="O20" s="10">
        <f>SUM(B20:N20)</f>
        <v>5343357.4799999995</v>
      </c>
    </row>
    <row r="21" spans="1:15" ht="27" customHeight="1">
      <c r="A21" s="2" t="s">
        <v>4</v>
      </c>
      <c r="B21" s="8">
        <v>-49341.54</v>
      </c>
      <c r="C21" s="8">
        <v>-45023.27</v>
      </c>
      <c r="D21" s="8">
        <v>-279756.44</v>
      </c>
      <c r="E21" s="8">
        <v>-6630.22</v>
      </c>
      <c r="F21" s="8">
        <v>-28026.44</v>
      </c>
      <c r="G21" s="8">
        <v>-39978.28</v>
      </c>
      <c r="H21" s="8">
        <v>-71223.23000000001</v>
      </c>
      <c r="I21" s="8">
        <v>-42634.84</v>
      </c>
      <c r="J21" s="8">
        <v>-35918.3</v>
      </c>
      <c r="K21" s="8">
        <v>-393932.55</v>
      </c>
      <c r="L21" s="8">
        <v>-342553.45</v>
      </c>
      <c r="M21" s="8">
        <v>-16991.92</v>
      </c>
      <c r="N21" s="8">
        <v>-11448.66</v>
      </c>
      <c r="O21" s="8">
        <f>SUM(B21:N21)</f>
        <v>-1363459.1399999997</v>
      </c>
    </row>
    <row r="22" spans="1:15" ht="27" customHeight="1">
      <c r="A22" s="6" t="s">
        <v>5</v>
      </c>
      <c r="B22" s="7">
        <f>+B20+B21</f>
        <v>645481.39</v>
      </c>
      <c r="C22" s="7">
        <f>+C20+C21</f>
        <v>428662.39</v>
      </c>
      <c r="D22" s="7">
        <f aca="true" t="shared" si="2" ref="D22:O22">+D20+D21</f>
        <v>165439.2</v>
      </c>
      <c r="E22" s="7">
        <f t="shared" si="2"/>
        <v>123562.89</v>
      </c>
      <c r="F22" s="7">
        <f t="shared" si="2"/>
        <v>409731.43</v>
      </c>
      <c r="G22" s="7">
        <f t="shared" si="2"/>
        <v>553442.44</v>
      </c>
      <c r="H22" s="7">
        <f t="shared" si="2"/>
        <v>64583.07999999999</v>
      </c>
      <c r="I22" s="7">
        <f t="shared" si="2"/>
        <v>411885.81000000006</v>
      </c>
      <c r="J22" s="7">
        <f t="shared" si="2"/>
        <v>383465.91000000003</v>
      </c>
      <c r="K22" s="7">
        <f t="shared" si="2"/>
        <v>197114.11000000004</v>
      </c>
      <c r="L22" s="7">
        <f t="shared" si="2"/>
        <v>214109.00999999995</v>
      </c>
      <c r="M22" s="7">
        <f t="shared" si="2"/>
        <v>257899.62</v>
      </c>
      <c r="N22" s="7">
        <f t="shared" si="2"/>
        <v>124521.06000000003</v>
      </c>
      <c r="O22" s="7">
        <f t="shared" si="2"/>
        <v>3979898.34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2022-04-28T17:57:02Z</dcterms:modified>
  <cp:category/>
  <cp:version/>
  <cp:contentType/>
  <cp:contentStatus/>
</cp:coreProperties>
</file>