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<sst xmlns="http://schemas.openxmlformats.org/spreadsheetml/2006/main" count="81" uniqueCount="63">
  <si>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</si>
  <si>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</si>
  <si>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</si>
  <si>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</si>
  <si>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</si>
  <si>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</si>
  <si>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</si>
  <si>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</si>
  <si>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</si>
  <si>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</si>
  <si>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</si>
  <si>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</si>
  <si>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</si>
  <si>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</si>
  <si>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</si>
  <si>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</si>
  <si>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</si>
  <si>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</si>
  <si>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</si>
  <si>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</si>
  <si>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</si>
  <si>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</si>
  <si>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</si>
  <si>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</si>
  <si>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</si>
  <si>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</si>
  <si>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</si>
  <si>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</si>
  <si>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</si>
  <si>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</si>
  <si>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</si>
  <si>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</si>
  <si>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</si>
  <si>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</si>
  <si>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</si>
  <si>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</si>
  <si>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</si>
  <si>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</si>
  <si>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</si>
  <si>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</si>
  <si>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</si>
  <si>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</si>
  <si>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</si>
  <si>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</si>
  <si>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</si>
  <si>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</si>
  <si>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</si>
  <si>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</si>
  <si>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</si>
  <si>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</si>
  <si>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</si>
  <si>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</si>
  <si>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</si>
  <si>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</si>
  <si>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</si>
  <si>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</si>
  <si>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</si>
  <si>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</si>
  <si>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</si>
  <si>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</si>
  <si>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</si>
  <si>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</si>
  <si>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20/04/22 - VENCIMENTO 28/04/22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</si>
</sst>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1578058.98</v>
      </c>
      <c r="C6" s="10">
        <v>1476787.8699999999</v>
      </c>
      <c r="D6" s="10">
        <v>1855577.52</v>
      </c>
      <c r="E6" s="10">
        <v>1141141.09</v>
      </c>
      <c r="F6" s="10">
        <v>1138848.3900000001</v>
      </c>
      <c r="G6" s="10">
        <v>1252810.2800000003</v>
      </c>
      <c r="H6" s="10">
        <v>1138904.5999999999</v>
      </c>
      <c r="I6" s="10">
        <v>1603001.7300000002</v>
      </c>
      <c r="J6" s="10">
        <v>547526.9899999999</v>
      </c>
      <c r="K6" s="10">
        <f>SUM(B6:J6)</f>
        <v>11732657.45</v>
      </c>
      <c r="Q6"/>
      <c r="R6"/>
    </row>
    <row r="7" spans="1:18" ht="27" customHeight="1">
      <c r="A7" s="2" t="s">
        <v>4</v>
      </c>
      <c r="B7" s="19">
        <v>-157944.19999999998</v>
      </c>
      <c r="C7" s="19">
        <v>-106177.64</v>
      </c>
      <c r="D7" s="19">
        <v>234058.95999999993</v>
      </c>
      <c r="E7" s="19">
        <v>-894692.79</v>
      </c>
      <c r="F7" s="19">
        <v>-71800.09</v>
      </c>
      <c r="G7" s="19">
        <v>-115250.15</v>
      </c>
      <c r="H7" s="19">
        <v>209780.51</v>
      </c>
      <c r="I7" s="19">
        <v>-127339.53</v>
      </c>
      <c r="J7" s="19">
        <v>-462528.77999999997</v>
      </c>
      <c r="K7" s="8">
        <f>SUM(B7:J7)</f>
        <v>-1491893.71</v>
      </c>
      <c r="Q7"/>
      <c r="R7"/>
    </row>
    <row r="8" spans="1:11" ht="27" customHeight="1">
      <c r="A8" s="6" t="s">
        <v>5</v>
      </c>
      <c r="B8" s="7">
        <f>B6+B7</f>
        <v>1420114.78</v>
      </c>
      <c r="C8" s="7">
        <f aca="true" t="shared" si="0" ref="C8:J8">C6+C7</f>
        <v>1370610.23</v>
      </c>
      <c r="D8" s="7">
        <f t="shared" si="0"/>
        <v>2089636.48</v>
      </c>
      <c r="E8" s="7">
        <f t="shared" si="0"/>
        <v>246448.30000000005</v>
      </c>
      <c r="F8" s="7">
        <f t="shared" si="0"/>
        <v>1067048.3</v>
      </c>
      <c r="G8" s="7">
        <f t="shared" si="0"/>
        <v>1137560.1300000004</v>
      </c>
      <c r="H8" s="7">
        <f t="shared" si="0"/>
        <v>1348685.1099999999</v>
      </c>
      <c r="I8" s="7">
        <f t="shared" si="0"/>
        <v>1475662.2000000002</v>
      </c>
      <c r="J8" s="7">
        <f t="shared" si="0"/>
        <v>84998.2099999999</v>
      </c>
      <c r="K8" s="7">
        <f>+K7+K6</f>
        <v>10240763.739999998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750638.19</v>
      </c>
      <c r="C13" s="10">
        <v>484508.01</v>
      </c>
      <c r="D13" s="10">
        <v>1524346.1899999997</v>
      </c>
      <c r="E13" s="10">
        <v>1259174.9300000002</v>
      </c>
      <c r="F13" s="10">
        <v>1331660.9700000002</v>
      </c>
      <c r="G13" s="10">
        <v>798839.79</v>
      </c>
      <c r="H13" s="10">
        <v>436562.39</v>
      </c>
      <c r="I13" s="10">
        <v>572145.9199999999</v>
      </c>
      <c r="J13" s="10">
        <v>698936.3</v>
      </c>
      <c r="K13" s="10">
        <v>860961.0700000001</v>
      </c>
      <c r="L13" s="10">
        <f>SUM(B13:K13)</f>
        <v>8717773.76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-124513.51000000001</v>
      </c>
      <c r="C14" s="8">
        <v>-33403.75</v>
      </c>
      <c r="D14" s="8">
        <v>-103078.74</v>
      </c>
      <c r="E14" s="8">
        <v>138208.59000000005</v>
      </c>
      <c r="F14" s="8">
        <v>-70712.82</v>
      </c>
      <c r="G14" s="8">
        <v>-637636.65</v>
      </c>
      <c r="H14" s="8">
        <v>-35351.5</v>
      </c>
      <c r="I14" s="8">
        <v>-38856.62</v>
      </c>
      <c r="J14" s="8">
        <v>-42820.22</v>
      </c>
      <c r="K14" s="8">
        <v>-64228.94</v>
      </c>
      <c r="L14" s="8">
        <f>SUM(B14:K14)</f>
        <v>-1012394.1599999999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626124.6799999999</v>
      </c>
      <c r="C15" s="7">
        <f aca="true" t="shared" si="1" ref="C15:K15">C13+C14</f>
        <v>451104.26</v>
      </c>
      <c r="D15" s="7">
        <f t="shared" si="1"/>
        <v>1421267.4499999997</v>
      </c>
      <c r="E15" s="7">
        <f t="shared" si="1"/>
        <v>1397383.5200000003</v>
      </c>
      <c r="F15" s="7">
        <f t="shared" si="1"/>
        <v>1260948.1500000001</v>
      </c>
      <c r="G15" s="7">
        <f t="shared" si="1"/>
        <v>161203.14</v>
      </c>
      <c r="H15" s="7">
        <f t="shared" si="1"/>
        <v>401210.89</v>
      </c>
      <c r="I15" s="7">
        <f t="shared" si="1"/>
        <v>533289.2999999999</v>
      </c>
      <c r="J15" s="7">
        <f t="shared" si="1"/>
        <v>656116.0800000001</v>
      </c>
      <c r="K15" s="7">
        <f t="shared" si="1"/>
        <v>796732.1300000001</v>
      </c>
      <c r="L15" s="7">
        <f>+L13+L14</f>
        <v>7705379.6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1361457.8499999996</v>
      </c>
      <c r="C20" s="10">
        <v>982232.49</v>
      </c>
      <c r="D20" s="10">
        <v>838891.1600000001</v>
      </c>
      <c r="E20" s="10">
        <v>269310.77999999997</v>
      </c>
      <c r="F20" s="10">
        <v>911660.97</v>
      </c>
      <c r="G20" s="10">
        <v>1297833.17</v>
      </c>
      <c r="H20" s="10">
        <v>229464.50999999995</v>
      </c>
      <c r="I20" s="10">
        <v>1019450.1900000001</v>
      </c>
      <c r="J20" s="10">
        <v>894567.1999999998</v>
      </c>
      <c r="K20" s="10">
        <v>1152096.29</v>
      </c>
      <c r="L20" s="10">
        <v>1046010.3099999999</v>
      </c>
      <c r="M20" s="10">
        <v>597512.26</v>
      </c>
      <c r="N20" s="10">
        <v>306273.02999999997</v>
      </c>
      <c r="O20" s="10">
        <f>SUM(B20:N20)</f>
        <v>10906760.209999999</v>
      </c>
    </row>
    <row r="21" spans="1:15" ht="27" customHeight="1">
      <c r="A21" s="2" t="s">
        <v>4</v>
      </c>
      <c r="B21" s="8">
        <v>-72762.28</v>
      </c>
      <c r="C21" s="8">
        <v>-74313.64</v>
      </c>
      <c r="D21" s="8">
        <v>-52373.19</v>
      </c>
      <c r="E21" s="8">
        <v>-11908.88</v>
      </c>
      <c r="F21" s="8">
        <v>-42397.21</v>
      </c>
      <c r="G21" s="8">
        <v>-65284.659999999996</v>
      </c>
      <c r="H21" s="8">
        <v>81395.75</v>
      </c>
      <c r="I21" s="8">
        <v>-77944.58</v>
      </c>
      <c r="J21" s="8">
        <v>-59530.14</v>
      </c>
      <c r="K21" s="8">
        <v>-47559.549999999996</v>
      </c>
      <c r="L21" s="8">
        <v>-39929.78</v>
      </c>
      <c r="M21" s="8">
        <v>-31550.71</v>
      </c>
      <c r="N21" s="8">
        <v>-21911.699999999997</v>
      </c>
      <c r="O21" s="8">
        <f>SUM(B21:N21)</f>
        <v>-516070.57000000007</v>
      </c>
    </row>
    <row r="22" spans="1:15" ht="27" customHeight="1">
      <c r="A22" s="6" t="s">
        <v>5</v>
      </c>
      <c r="B22" s="7">
        <f>+B20+B21</f>
        <v>1288695.5699999996</v>
      </c>
      <c r="C22" s="7">
        <f>+C20+C21</f>
        <v>907918.85</v>
      </c>
      <c r="D22" s="7">
        <f aca="true" t="shared" si="2" ref="D22:O22">+D20+D21</f>
        <v>786517.9700000002</v>
      </c>
      <c r="E22" s="7">
        <f t="shared" si="2"/>
        <v>257401.89999999997</v>
      </c>
      <c r="F22" s="7">
        <f t="shared" si="2"/>
        <v>869263.76</v>
      </c>
      <c r="G22" s="7">
        <f t="shared" si="2"/>
        <v>1232548.51</v>
      </c>
      <c r="H22" s="7">
        <f t="shared" si="2"/>
        <v>310860.25999999995</v>
      </c>
      <c r="I22" s="7">
        <f t="shared" si="2"/>
        <v>941505.6100000001</v>
      </c>
      <c r="J22" s="7">
        <f t="shared" si="2"/>
        <v>835037.0599999998</v>
      </c>
      <c r="K22" s="7">
        <f t="shared" si="2"/>
        <v>1104536.74</v>
      </c>
      <c r="L22" s="7">
        <f t="shared" si="2"/>
        <v>1006080.5299999999</v>
      </c>
      <c r="M22" s="7">
        <f t="shared" si="2"/>
        <v>565961.55</v>
      </c>
      <c r="N22" s="7">
        <f t="shared" si="2"/>
        <v>284361.32999999996</v>
      </c>
      <c r="O22" s="7">
        <f t="shared" si="2"/>
        <v>10390689.639999999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2022-04-28T17:55:14Z</dcterms:modified>
  <cp:category/>
  <cp:version/>
  <cp:contentType/>
  <cp:contentStatus/>
</cp:coreProperties>
</file>