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<sst xmlns="http://schemas.openxmlformats.org/spreadsheetml/2006/main" count="81" uniqueCount="63">
  <si>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</si>
  <si>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</si>
  <si>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</si>
  <si>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</si>
  <si>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</si>
  <si>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</si>
  <si>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</si>
  <si>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</si>
  <si>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</si>
  <si>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</si>
  <si>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</si>
  <si>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</si>
  <si>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</si>
  <si>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</si>
  <si>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</si>
  <si>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</si>
  <si>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</si>
  <si>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</si>
  <si>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</si>
  <si>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</si>
  <si>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</si>
  <si>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</si>
  <si>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</si>
  <si>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</si>
  <si>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</si>
  <si>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</si>
  <si>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</si>
  <si>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</si>
  <si>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</si>
  <si>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</si>
  <si>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</si>
  <si>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</si>
  <si>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</si>
  <si>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</si>
  <si>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</si>
  <si>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</si>
  <si>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</si>
  <si>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</si>
  <si>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</si>
  <si>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</si>
  <si>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</si>
  <si>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</si>
  <si>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</si>
  <si>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</si>
  <si>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</si>
  <si>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</si>
  <si>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</si>
  <si>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</si>
  <si>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</si>
  <si>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</si>
  <si>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</si>
  <si>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</si>
  <si>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</si>
  <si>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</si>
  <si>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</si>
  <si>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</si>
  <si>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</si>
  <si>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</si>
  <si>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</si>
  <si>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</si>
  <si>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</si>
  <si>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</si>
  <si>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17/04/22 - VENCIMENTO 25/04/22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</si>
</sst>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414466.47000000003</v>
      </c>
      <c r="C6" s="10">
        <v>374605.85</v>
      </c>
      <c r="D6" s="10">
        <v>538100.96</v>
      </c>
      <c r="E6" s="10">
        <v>270963.37999999995</v>
      </c>
      <c r="F6" s="10">
        <v>366222.12</v>
      </c>
      <c r="G6" s="10">
        <v>361350.04</v>
      </c>
      <c r="H6" s="10">
        <v>375244.32999999996</v>
      </c>
      <c r="I6" s="10">
        <v>478590.42000000004</v>
      </c>
      <c r="J6" s="10">
        <v>116494.96</v>
      </c>
      <c r="K6" s="10">
        <f>SUM(B6:J6)</f>
        <v>3296038.53</v>
      </c>
      <c r="Q6"/>
      <c r="R6"/>
    </row>
    <row r="7" spans="1:18" ht="27" customHeight="1">
      <c r="A7" s="2" t="s">
        <v>4</v>
      </c>
      <c r="B7" s="19">
        <v>-41429.51</v>
      </c>
      <c r="C7" s="19">
        <v>-38920</v>
      </c>
      <c r="D7" s="19">
        <v>-462872.12</v>
      </c>
      <c r="E7" s="19">
        <v>-231252.82</v>
      </c>
      <c r="F7" s="19">
        <v>-31685.19</v>
      </c>
      <c r="G7" s="19">
        <v>-21859.32</v>
      </c>
      <c r="H7" s="19">
        <v>-336918.52999999997</v>
      </c>
      <c r="I7" s="19">
        <v>-44422.11</v>
      </c>
      <c r="J7" s="19">
        <v>-102502.06</v>
      </c>
      <c r="K7" s="8">
        <f>SUM(B7:J7)</f>
        <v>-1311861.66</v>
      </c>
      <c r="Q7"/>
      <c r="R7"/>
    </row>
    <row r="8" spans="1:11" ht="27" customHeight="1">
      <c r="A8" s="6" t="s">
        <v>5</v>
      </c>
      <c r="B8" s="7">
        <f>B6+B7</f>
        <v>373036.96</v>
      </c>
      <c r="C8" s="7">
        <f aca="true" t="shared" si="0" ref="C8:J8">C6+C7</f>
        <v>335685.85</v>
      </c>
      <c r="D8" s="7">
        <f t="shared" si="0"/>
        <v>75228.83999999997</v>
      </c>
      <c r="E8" s="7">
        <f t="shared" si="0"/>
        <v>39710.55999999994</v>
      </c>
      <c r="F8" s="7">
        <f t="shared" si="0"/>
        <v>334536.93</v>
      </c>
      <c r="G8" s="7">
        <f t="shared" si="0"/>
        <v>339490.72</v>
      </c>
      <c r="H8" s="7">
        <f t="shared" si="0"/>
        <v>38325.79999999999</v>
      </c>
      <c r="I8" s="7">
        <f t="shared" si="0"/>
        <v>434168.31000000006</v>
      </c>
      <c r="J8" s="7">
        <f t="shared" si="0"/>
        <v>13992.900000000009</v>
      </c>
      <c r="K8" s="7">
        <f>+K7+K6</f>
        <v>1984176.8699999999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170249.35999999996</v>
      </c>
      <c r="C13" s="10">
        <v>127617.49000000002</v>
      </c>
      <c r="D13" s="10">
        <v>431362.06999999995</v>
      </c>
      <c r="E13" s="10">
        <v>387087.36</v>
      </c>
      <c r="F13" s="10">
        <v>418293.4600000001</v>
      </c>
      <c r="G13" s="10">
        <v>184782.31999999998</v>
      </c>
      <c r="H13" s="10">
        <v>116369.36</v>
      </c>
      <c r="I13" s="10">
        <v>169084.17</v>
      </c>
      <c r="J13" s="10">
        <v>133212.81</v>
      </c>
      <c r="K13" s="10">
        <v>254831.30000000005</v>
      </c>
      <c r="L13" s="10">
        <f>SUM(B13:K13)</f>
        <v>2392889.7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-103038.39</v>
      </c>
      <c r="C14" s="8">
        <v>-12536.67</v>
      </c>
      <c r="D14" s="8">
        <v>-44547.12</v>
      </c>
      <c r="E14" s="8">
        <v>-337353.96</v>
      </c>
      <c r="F14" s="8">
        <v>-39159.64</v>
      </c>
      <c r="G14" s="8">
        <v>-161882.2</v>
      </c>
      <c r="H14" s="8">
        <v>-18053.22</v>
      </c>
      <c r="I14" s="8">
        <v>-13444.710000000001</v>
      </c>
      <c r="J14" s="8">
        <v>-8634.67</v>
      </c>
      <c r="K14" s="8">
        <v>-24606.94</v>
      </c>
      <c r="L14" s="8">
        <f>SUM(B14:K14)</f>
        <v>-763257.5199999999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67210.96999999996</v>
      </c>
      <c r="C15" s="7">
        <f aca="true" t="shared" si="1" ref="C15:K15">C13+C14</f>
        <v>115080.82000000002</v>
      </c>
      <c r="D15" s="7">
        <f t="shared" si="1"/>
        <v>386814.94999999995</v>
      </c>
      <c r="E15" s="7">
        <f t="shared" si="1"/>
        <v>49733.399999999965</v>
      </c>
      <c r="F15" s="7">
        <f t="shared" si="1"/>
        <v>379133.82000000007</v>
      </c>
      <c r="G15" s="7">
        <f t="shared" si="1"/>
        <v>22900.119999999966</v>
      </c>
      <c r="H15" s="7">
        <f t="shared" si="1"/>
        <v>98316.14</v>
      </c>
      <c r="I15" s="7">
        <f t="shared" si="1"/>
        <v>155639.46000000002</v>
      </c>
      <c r="J15" s="7">
        <f t="shared" si="1"/>
        <v>124578.14</v>
      </c>
      <c r="K15" s="7">
        <f t="shared" si="1"/>
        <v>230224.36000000004</v>
      </c>
      <c r="L15" s="7">
        <f>+L13+L14</f>
        <v>1629632.1800000002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503259.85</v>
      </c>
      <c r="C20" s="10">
        <v>353360.29</v>
      </c>
      <c r="D20" s="10">
        <v>338448.39999999997</v>
      </c>
      <c r="E20" s="10">
        <v>100169.48999999999</v>
      </c>
      <c r="F20" s="10">
        <v>309329.49</v>
      </c>
      <c r="G20" s="10">
        <v>424527.63999999996</v>
      </c>
      <c r="H20" s="10">
        <v>68794.99</v>
      </c>
      <c r="I20" s="10">
        <v>256405.65</v>
      </c>
      <c r="J20" s="10">
        <v>333111.55</v>
      </c>
      <c r="K20" s="10">
        <v>448151.45</v>
      </c>
      <c r="L20" s="10">
        <v>392111.41</v>
      </c>
      <c r="M20" s="10">
        <v>202442.46999999997</v>
      </c>
      <c r="N20" s="10">
        <v>88724.46000000002</v>
      </c>
      <c r="O20" s="10">
        <f>SUM(B20:N20)</f>
        <v>3818837.1399999997</v>
      </c>
    </row>
    <row r="21" spans="1:15" ht="27" customHeight="1">
      <c r="A21" s="2" t="s">
        <v>4</v>
      </c>
      <c r="B21" s="8">
        <v>-43978.08</v>
      </c>
      <c r="C21" s="8">
        <v>-39877.549999999996</v>
      </c>
      <c r="D21" s="8">
        <v>-275134.73</v>
      </c>
      <c r="E21" s="8">
        <v>-6059.17</v>
      </c>
      <c r="F21" s="8">
        <v>-23581.899999999998</v>
      </c>
      <c r="G21" s="8">
        <v>-35050.009999999995</v>
      </c>
      <c r="H21" s="8">
        <v>-61511.26</v>
      </c>
      <c r="I21" s="8">
        <v>-27131.829999999998</v>
      </c>
      <c r="J21" s="8">
        <v>-32394.46</v>
      </c>
      <c r="K21" s="8">
        <v>-392668.84</v>
      </c>
      <c r="L21" s="8">
        <v>-337311.85</v>
      </c>
      <c r="M21" s="8">
        <v>-13828.720000000001</v>
      </c>
      <c r="N21" s="8">
        <v>-7984.88</v>
      </c>
      <c r="O21" s="8">
        <f>SUM(B21:N21)</f>
        <v>-1296513.28</v>
      </c>
    </row>
    <row r="22" spans="1:15" ht="27" customHeight="1">
      <c r="A22" s="6" t="s">
        <v>5</v>
      </c>
      <c r="B22" s="7">
        <f>+B20+B21</f>
        <v>459281.76999999996</v>
      </c>
      <c r="C22" s="7">
        <f>+C20+C21</f>
        <v>313482.74</v>
      </c>
      <c r="D22" s="7">
        <f aca="true" t="shared" si="2" ref="D22:O22">+D20+D21</f>
        <v>63313.669999999984</v>
      </c>
      <c r="E22" s="7">
        <f t="shared" si="2"/>
        <v>94110.31999999999</v>
      </c>
      <c r="F22" s="7">
        <f t="shared" si="2"/>
        <v>285747.58999999997</v>
      </c>
      <c r="G22" s="7">
        <f t="shared" si="2"/>
        <v>389477.62999999995</v>
      </c>
      <c r="H22" s="7">
        <f t="shared" si="2"/>
        <v>7283.730000000003</v>
      </c>
      <c r="I22" s="7">
        <f t="shared" si="2"/>
        <v>229273.82</v>
      </c>
      <c r="J22" s="7">
        <f t="shared" si="2"/>
        <v>300717.08999999997</v>
      </c>
      <c r="K22" s="7">
        <f t="shared" si="2"/>
        <v>55482.609999999986</v>
      </c>
      <c r="L22" s="7">
        <f t="shared" si="2"/>
        <v>54799.56</v>
      </c>
      <c r="M22" s="7">
        <f t="shared" si="2"/>
        <v>188613.74999999997</v>
      </c>
      <c r="N22" s="7">
        <f t="shared" si="2"/>
        <v>80739.58000000002</v>
      </c>
      <c r="O22" s="7">
        <f t="shared" si="2"/>
        <v>2522323.8599999994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2022-04-21T12:52:40Z</dcterms:modified>
  <cp:category/>
  <cp:version/>
  <cp:contentType/>
  <cp:contentStatus/>
</cp:coreProperties>
</file>