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<sst xmlns="http://schemas.openxmlformats.org/spreadsheetml/2006/main" count="81" uniqueCount="63">
  <si>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</si>
  <si>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</si>
  <si>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</si>
  <si>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</si>
  <si>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</si>
  <si>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</si>
  <si>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</si>
  <si>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</si>
  <si>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</si>
  <si>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</si>
  <si>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</si>
  <si>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</si>
  <si>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</si>
  <si>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</si>
  <si>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</si>
  <si>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</si>
  <si>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</si>
  <si>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</si>
  <si>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</si>
  <si>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</si>
  <si>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</si>
  <si>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</si>
  <si>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</si>
  <si>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</si>
  <si>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</si>
  <si>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</si>
  <si>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</si>
  <si>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</si>
  <si>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</si>
  <si>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</si>
  <si>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</si>
  <si>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</si>
  <si>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</si>
  <si>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</si>
  <si>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</si>
  <si>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</si>
  <si>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</si>
  <si>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</si>
  <si>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</si>
  <si>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</si>
  <si>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</si>
  <si>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</si>
  <si>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</si>
  <si>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</si>
  <si>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</si>
  <si>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</si>
  <si>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</si>
  <si>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</si>
  <si>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</si>
  <si>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</si>
  <si>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</si>
  <si>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</si>
  <si>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</si>
  <si>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</si>
  <si>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</si>
  <si>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</si>
  <si>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</si>
  <si>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</si>
  <si>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</si>
  <si>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</si>
  <si>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</si>
  <si>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</si>
  <si>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16/04/22 - VENCIMENTO 25/04/22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</si>
</sst>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759590.2300000001</v>
      </c>
      <c r="C6" s="10">
        <v>712088.4199999999</v>
      </c>
      <c r="D6" s="10">
        <v>1001034.0399999999</v>
      </c>
      <c r="E6" s="10">
        <v>513499.59</v>
      </c>
      <c r="F6" s="10">
        <v>604706.5599999999</v>
      </c>
      <c r="G6" s="10">
        <v>667099.38</v>
      </c>
      <c r="H6" s="10">
        <v>635134.0900000001</v>
      </c>
      <c r="I6" s="10">
        <v>809068.9799999999</v>
      </c>
      <c r="J6" s="10">
        <v>198624.43</v>
      </c>
      <c r="K6" s="10">
        <f>SUM(B6:J6)</f>
        <v>5900845.719999999</v>
      </c>
      <c r="Q6"/>
      <c r="R6"/>
    </row>
    <row r="7" spans="1:18" ht="27" customHeight="1">
      <c r="A7" s="2" t="s">
        <v>4</v>
      </c>
      <c r="B7" s="19">
        <v>-62797.38</v>
      </c>
      <c r="C7" s="19">
        <v>-67096.69</v>
      </c>
      <c r="D7" s="19">
        <v>-958476.41</v>
      </c>
      <c r="E7" s="19">
        <v>-490746.44</v>
      </c>
      <c r="F7" s="19">
        <v>-46583.82000000001</v>
      </c>
      <c r="G7" s="19">
        <v>-30995.329999999998</v>
      </c>
      <c r="H7" s="19">
        <v>-605694.78</v>
      </c>
      <c r="I7" s="19">
        <v>-67346.61</v>
      </c>
      <c r="J7" s="19">
        <v>-194437.25000000003</v>
      </c>
      <c r="K7" s="8">
        <f>SUM(B7:J7)</f>
        <v>-2524174.71</v>
      </c>
      <c r="Q7"/>
      <c r="R7"/>
    </row>
    <row r="8" spans="1:11" ht="27" customHeight="1">
      <c r="A8" s="6" t="s">
        <v>5</v>
      </c>
      <c r="B8" s="7">
        <f>B6+B7</f>
        <v>696792.8500000001</v>
      </c>
      <c r="C8" s="7">
        <f aca="true" t="shared" si="0" ref="C8:J8">C6+C7</f>
        <v>644991.73</v>
      </c>
      <c r="D8" s="7">
        <f t="shared" si="0"/>
        <v>42557.62999999989</v>
      </c>
      <c r="E8" s="7">
        <f t="shared" si="0"/>
        <v>22753.150000000023</v>
      </c>
      <c r="F8" s="7">
        <f t="shared" si="0"/>
        <v>558122.74</v>
      </c>
      <c r="G8" s="7">
        <f t="shared" si="0"/>
        <v>636104.05</v>
      </c>
      <c r="H8" s="7">
        <f t="shared" si="0"/>
        <v>29439.310000000056</v>
      </c>
      <c r="I8" s="7">
        <f t="shared" si="0"/>
        <v>741722.3699999999</v>
      </c>
      <c r="J8" s="7">
        <f t="shared" si="0"/>
        <v>4187.179999999964</v>
      </c>
      <c r="K8" s="7">
        <f>+K7+K6</f>
        <v>3376671.009999999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355906.01999999996</v>
      </c>
      <c r="C13" s="10">
        <v>245165.18999999997</v>
      </c>
      <c r="D13" s="10">
        <v>814412.5299999999</v>
      </c>
      <c r="E13" s="10">
        <v>701920.7999999999</v>
      </c>
      <c r="F13" s="10">
        <v>702130.0599999998</v>
      </c>
      <c r="G13" s="10">
        <v>349511.43</v>
      </c>
      <c r="H13" s="10">
        <v>185890.46</v>
      </c>
      <c r="I13" s="10">
        <v>274418.65</v>
      </c>
      <c r="J13" s="10">
        <v>240944.38</v>
      </c>
      <c r="K13" s="10">
        <v>428260.62</v>
      </c>
      <c r="L13" s="10">
        <f>SUM(B13:K13)</f>
        <v>4298560.14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-112748.95000000001</v>
      </c>
      <c r="C14" s="8">
        <v>-21390.81</v>
      </c>
      <c r="D14" s="8">
        <v>-71654.62</v>
      </c>
      <c r="E14" s="8">
        <v>-662441.96</v>
      </c>
      <c r="F14" s="8">
        <v>-51977.48</v>
      </c>
      <c r="G14" s="8">
        <v>-327155.41000000003</v>
      </c>
      <c r="H14" s="8">
        <v>-22094.940000000002</v>
      </c>
      <c r="I14" s="8">
        <v>-16812.83</v>
      </c>
      <c r="J14" s="8">
        <v>-15600.14</v>
      </c>
      <c r="K14" s="8">
        <v>-39529.45</v>
      </c>
      <c r="L14" s="8">
        <f>SUM(B14:K14)</f>
        <v>-1341406.5899999999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243157.06999999995</v>
      </c>
      <c r="C15" s="7">
        <f aca="true" t="shared" si="1" ref="C15:K15">C13+C14</f>
        <v>223774.37999999998</v>
      </c>
      <c r="D15" s="7">
        <f t="shared" si="1"/>
        <v>742757.9099999999</v>
      </c>
      <c r="E15" s="7">
        <f t="shared" si="1"/>
        <v>39478.83999999997</v>
      </c>
      <c r="F15" s="7">
        <f t="shared" si="1"/>
        <v>650152.5799999998</v>
      </c>
      <c r="G15" s="7">
        <f t="shared" si="1"/>
        <v>22356.01999999996</v>
      </c>
      <c r="H15" s="7">
        <f t="shared" si="1"/>
        <v>163795.52</v>
      </c>
      <c r="I15" s="7">
        <f t="shared" si="1"/>
        <v>257605.82</v>
      </c>
      <c r="J15" s="7">
        <f t="shared" si="1"/>
        <v>225344.24</v>
      </c>
      <c r="K15" s="7">
        <f t="shared" si="1"/>
        <v>388731.17</v>
      </c>
      <c r="L15" s="7">
        <f>+L13+L14</f>
        <v>2957153.55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860776.71</v>
      </c>
      <c r="C20" s="10">
        <v>609824.69</v>
      </c>
      <c r="D20" s="10">
        <v>564181.27</v>
      </c>
      <c r="E20" s="10">
        <v>171143.38999999996</v>
      </c>
      <c r="F20" s="10">
        <v>528204.8099999999</v>
      </c>
      <c r="G20" s="10">
        <v>732353.25</v>
      </c>
      <c r="H20" s="10">
        <v>149600.15</v>
      </c>
      <c r="I20" s="10">
        <v>539484.6799999999</v>
      </c>
      <c r="J20" s="10">
        <v>522105.11</v>
      </c>
      <c r="K20" s="10">
        <v>709840.1599999999</v>
      </c>
      <c r="L20" s="10">
        <v>671920.9600000001</v>
      </c>
      <c r="M20" s="10">
        <v>326011.80000000005</v>
      </c>
      <c r="N20" s="10">
        <v>162672.68999999997</v>
      </c>
      <c r="O20" s="10">
        <f>SUM(B20:N20)</f>
        <v>6548119.670000001</v>
      </c>
    </row>
    <row r="21" spans="1:15" ht="27" customHeight="1">
      <c r="A21" s="2" t="s">
        <v>4</v>
      </c>
      <c r="B21" s="8">
        <v>-64152.21</v>
      </c>
      <c r="C21" s="8">
        <v>-62057.42</v>
      </c>
      <c r="D21" s="8">
        <v>-462505.52</v>
      </c>
      <c r="E21" s="8">
        <v>-10287.43</v>
      </c>
      <c r="F21" s="8">
        <v>-34004.97</v>
      </c>
      <c r="G21" s="8">
        <v>-51404.95</v>
      </c>
      <c r="H21" s="8">
        <v>-131103.69999999998</v>
      </c>
      <c r="I21" s="8">
        <v>-54104.03</v>
      </c>
      <c r="J21" s="8">
        <v>-45541.36</v>
      </c>
      <c r="K21" s="8">
        <v>-653947.6</v>
      </c>
      <c r="L21" s="8">
        <v>-610209.3099999999</v>
      </c>
      <c r="M21" s="8">
        <v>-19402.18</v>
      </c>
      <c r="N21" s="8">
        <v>-15104.640000000001</v>
      </c>
      <c r="O21" s="8">
        <f>SUM(B21:N21)</f>
        <v>-2213825.3200000003</v>
      </c>
    </row>
    <row r="22" spans="1:15" ht="27" customHeight="1">
      <c r="A22" s="6" t="s">
        <v>5</v>
      </c>
      <c r="B22" s="7">
        <f>+B20+B21</f>
        <v>796624.5</v>
      </c>
      <c r="C22" s="7">
        <f>+C20+C21</f>
        <v>547767.2699999999</v>
      </c>
      <c r="D22" s="7">
        <f aca="true" t="shared" si="2" ref="D22:O22">+D20+D21</f>
        <v>101675.75</v>
      </c>
      <c r="E22" s="7">
        <f t="shared" si="2"/>
        <v>160855.95999999996</v>
      </c>
      <c r="F22" s="7">
        <f t="shared" si="2"/>
        <v>494199.83999999997</v>
      </c>
      <c r="G22" s="7">
        <f t="shared" si="2"/>
        <v>680948.3</v>
      </c>
      <c r="H22" s="7">
        <f t="shared" si="2"/>
        <v>18496.45000000001</v>
      </c>
      <c r="I22" s="7">
        <f t="shared" si="2"/>
        <v>485380.6499999999</v>
      </c>
      <c r="J22" s="7">
        <f t="shared" si="2"/>
        <v>476563.75</v>
      </c>
      <c r="K22" s="7">
        <f t="shared" si="2"/>
        <v>55892.55999999994</v>
      </c>
      <c r="L22" s="7">
        <f t="shared" si="2"/>
        <v>61711.65000000014</v>
      </c>
      <c r="M22" s="7">
        <f t="shared" si="2"/>
        <v>306609.62000000005</v>
      </c>
      <c r="N22" s="7">
        <f t="shared" si="2"/>
        <v>147568.04999999996</v>
      </c>
      <c r="O22" s="7">
        <f t="shared" si="2"/>
        <v>4334294.350000001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2022-04-21T12:51:26Z</dcterms:modified>
  <cp:category/>
  <cp:version/>
  <cp:contentType/>
  <cp:contentStatus/>
</cp:coreProperties>
</file>