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<sst xmlns="http://schemas.openxmlformats.org/spreadsheetml/2006/main" count="81" uniqueCount="63">
  <si>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</si>
  <si>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</si>
  <si>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</si>
  <si>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</si>
  <si>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</si>
  <si>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</si>
  <si>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</si>
  <si>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</si>
  <si>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</si>
  <si>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</si>
  <si>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</si>
  <si>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</si>
  <si>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</si>
  <si>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</si>
  <si>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</si>
  <si>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</si>
  <si>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</si>
  <si>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</si>
  <si>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</si>
  <si>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</si>
  <si>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</si>
  <si>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</si>
  <si>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</si>
  <si>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</si>
  <si>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</si>
  <si>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</si>
  <si>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</si>
  <si>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</si>
  <si>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</si>
  <si>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</si>
  <si>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</si>
  <si>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</si>
  <si>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</si>
  <si>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</si>
  <si>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</si>
  <si>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</si>
  <si>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</si>
  <si>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</si>
  <si>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</si>
  <si>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</si>
  <si>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</si>
  <si>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</si>
  <si>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</si>
  <si>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</si>
  <si>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</si>
  <si>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</si>
  <si>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</si>
  <si>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</si>
  <si>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</si>
  <si>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</si>
  <si>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</si>
  <si>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</si>
  <si>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</si>
  <si>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</si>
  <si>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</si>
  <si>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</si>
  <si>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</si>
  <si>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</si>
  <si>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</si>
  <si>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</si>
  <si>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</si>
  <si>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</si>
  <si>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15/04/22 - VENCIMENTO 25/04/22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</si>
</sst>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473396.49000000005</v>
      </c>
      <c r="C6" s="10">
        <v>464495.4599999999</v>
      </c>
      <c r="D6" s="10">
        <v>647597.8599999999</v>
      </c>
      <c r="E6" s="10">
        <v>332071.18</v>
      </c>
      <c r="F6" s="10">
        <v>427095.74999999994</v>
      </c>
      <c r="G6" s="10">
        <v>472271.9</v>
      </c>
      <c r="H6" s="10">
        <v>456017.92</v>
      </c>
      <c r="I6" s="10">
        <v>576918.1499999999</v>
      </c>
      <c r="J6" s="10">
        <v>140766.24</v>
      </c>
      <c r="K6" s="10">
        <f>SUM(B6:J6)</f>
        <v>3990630.9499999993</v>
      </c>
      <c r="Q6"/>
      <c r="R6"/>
    </row>
    <row r="7" spans="1:18" ht="27" customHeight="1">
      <c r="A7" s="2" t="s">
        <v>4</v>
      </c>
      <c r="B7" s="19">
        <v>-41984.009999999995</v>
      </c>
      <c r="C7" s="19">
        <v>-39400.130000000005</v>
      </c>
      <c r="D7" s="19">
        <v>-463723.97000000003</v>
      </c>
      <c r="E7" s="19">
        <v>-233034.69</v>
      </c>
      <c r="F7" s="19">
        <v>-33697.57</v>
      </c>
      <c r="G7" s="19">
        <v>-23979.07</v>
      </c>
      <c r="H7" s="19">
        <v>-339597.46</v>
      </c>
      <c r="I7" s="19">
        <v>-48943.83</v>
      </c>
      <c r="J7" s="19">
        <v>-102981.38999999998</v>
      </c>
      <c r="K7" s="8">
        <f>SUM(B7:J7)</f>
        <v>-1327342.1199999999</v>
      </c>
      <c r="Q7"/>
      <c r="R7"/>
    </row>
    <row r="8" spans="1:11" ht="27" customHeight="1">
      <c r="A8" s="6" t="s">
        <v>5</v>
      </c>
      <c r="B8" s="7">
        <f>B6+B7</f>
        <v>431412.48000000004</v>
      </c>
      <c r="C8" s="7">
        <f aca="true" t="shared" si="0" ref="C8:J8">C6+C7</f>
        <v>425095.3299999999</v>
      </c>
      <c r="D8" s="7">
        <f t="shared" si="0"/>
        <v>183873.88999999984</v>
      </c>
      <c r="E8" s="7">
        <f t="shared" si="0"/>
        <v>99036.48999999999</v>
      </c>
      <c r="F8" s="7">
        <f t="shared" si="0"/>
        <v>393398.17999999993</v>
      </c>
      <c r="G8" s="7">
        <f t="shared" si="0"/>
        <v>448292.83</v>
      </c>
      <c r="H8" s="7">
        <f t="shared" si="0"/>
        <v>116420.45999999996</v>
      </c>
      <c r="I8" s="7">
        <f t="shared" si="0"/>
        <v>527974.32</v>
      </c>
      <c r="J8" s="7">
        <f t="shared" si="0"/>
        <v>37784.850000000006</v>
      </c>
      <c r="K8" s="7">
        <f>+K7+K6</f>
        <v>2663288.829999999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207522.62999999998</v>
      </c>
      <c r="C13" s="10">
        <v>151130.4</v>
      </c>
      <c r="D13" s="10">
        <v>529104.16</v>
      </c>
      <c r="E13" s="10">
        <v>469609.71</v>
      </c>
      <c r="F13" s="10">
        <v>495276.49</v>
      </c>
      <c r="G13" s="10">
        <v>232496.24000000002</v>
      </c>
      <c r="H13" s="10">
        <v>129315.38</v>
      </c>
      <c r="I13" s="10">
        <v>202609.78</v>
      </c>
      <c r="J13" s="10">
        <v>161860.15000000002</v>
      </c>
      <c r="K13" s="10">
        <v>310818.0399999999</v>
      </c>
      <c r="L13" s="10">
        <f>SUM(B13:K13)</f>
        <v>2889742.9799999995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-104164.52</v>
      </c>
      <c r="C14" s="8">
        <v>-14467.599999999999</v>
      </c>
      <c r="D14" s="8">
        <v>-48128.590000000004</v>
      </c>
      <c r="E14" s="8">
        <v>-339421.15</v>
      </c>
      <c r="F14" s="8">
        <v>-39284.96</v>
      </c>
      <c r="G14" s="8">
        <v>-164298.47</v>
      </c>
      <c r="H14" s="8">
        <v>-18478.41</v>
      </c>
      <c r="I14" s="8">
        <v>-13963.380000000001</v>
      </c>
      <c r="J14" s="8">
        <v>-11204.01</v>
      </c>
      <c r="K14" s="8">
        <v>-29622.53</v>
      </c>
      <c r="L14" s="8">
        <f>SUM(B14:K14)</f>
        <v>-783033.62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103358.10999999997</v>
      </c>
      <c r="C15" s="7">
        <f aca="true" t="shared" si="1" ref="C15:K15">C13+C14</f>
        <v>136662.8</v>
      </c>
      <c r="D15" s="7">
        <f t="shared" si="1"/>
        <v>480975.57</v>
      </c>
      <c r="E15" s="7">
        <f t="shared" si="1"/>
        <v>130188.56</v>
      </c>
      <c r="F15" s="7">
        <f t="shared" si="1"/>
        <v>455991.52999999997</v>
      </c>
      <c r="G15" s="7">
        <f t="shared" si="1"/>
        <v>68197.77000000002</v>
      </c>
      <c r="H15" s="7">
        <f t="shared" si="1"/>
        <v>110836.97</v>
      </c>
      <c r="I15" s="7">
        <f t="shared" si="1"/>
        <v>188646.4</v>
      </c>
      <c r="J15" s="7">
        <f t="shared" si="1"/>
        <v>150656.14</v>
      </c>
      <c r="K15" s="7">
        <f t="shared" si="1"/>
        <v>281195.5099999999</v>
      </c>
      <c r="L15" s="7">
        <f>+L13+L14</f>
        <v>2106709.3599999994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629683.8</v>
      </c>
      <c r="C20" s="10">
        <v>418809.01000000007</v>
      </c>
      <c r="D20" s="10">
        <v>405119.82</v>
      </c>
      <c r="E20" s="10">
        <v>116027.35</v>
      </c>
      <c r="F20" s="10">
        <v>388635.08999999997</v>
      </c>
      <c r="G20" s="10">
        <v>515850.31</v>
      </c>
      <c r="H20" s="10">
        <v>111569.09000000001</v>
      </c>
      <c r="I20" s="10">
        <v>411915.38999999996</v>
      </c>
      <c r="J20" s="10">
        <v>379110.11</v>
      </c>
      <c r="K20" s="10">
        <v>521621.64</v>
      </c>
      <c r="L20" s="10">
        <v>494020.97</v>
      </c>
      <c r="M20" s="10">
        <v>234062.60999999996</v>
      </c>
      <c r="N20" s="10">
        <v>113849.81999999999</v>
      </c>
      <c r="O20" s="10">
        <f>SUM(B20:N20)</f>
        <v>4740275.010000001</v>
      </c>
    </row>
    <row r="21" spans="1:15" ht="27" customHeight="1">
      <c r="A21" s="2" t="s">
        <v>4</v>
      </c>
      <c r="B21" s="8">
        <v>-51751.17</v>
      </c>
      <c r="C21" s="8">
        <v>-41073.01</v>
      </c>
      <c r="D21" s="8">
        <v>-279388.99</v>
      </c>
      <c r="E21" s="8">
        <v>-6626.09</v>
      </c>
      <c r="F21" s="8">
        <v>-25981.52</v>
      </c>
      <c r="G21" s="8">
        <v>-38900.28</v>
      </c>
      <c r="H21" s="8">
        <v>-67977.93</v>
      </c>
      <c r="I21" s="8">
        <v>-42535.52</v>
      </c>
      <c r="J21" s="8">
        <v>-35814.58</v>
      </c>
      <c r="K21" s="8">
        <v>-394606.69</v>
      </c>
      <c r="L21" s="8">
        <v>-342026.52999999997</v>
      </c>
      <c r="M21" s="8">
        <v>-14566.85</v>
      </c>
      <c r="N21" s="8">
        <v>-10009.27</v>
      </c>
      <c r="O21" s="8">
        <f>SUM(B21:N21)</f>
        <v>-1351258.4300000002</v>
      </c>
    </row>
    <row r="22" spans="1:15" ht="27" customHeight="1">
      <c r="A22" s="6" t="s">
        <v>5</v>
      </c>
      <c r="B22" s="7">
        <f>+B20+B21</f>
        <v>577932.63</v>
      </c>
      <c r="C22" s="7">
        <f>+C20+C21</f>
        <v>377736.00000000006</v>
      </c>
      <c r="D22" s="7">
        <f aca="true" t="shared" si="2" ref="D22:O22">+D20+D21</f>
        <v>125730.83000000002</v>
      </c>
      <c r="E22" s="7">
        <f t="shared" si="2"/>
        <v>109401.26000000001</v>
      </c>
      <c r="F22" s="7">
        <f t="shared" si="2"/>
        <v>362653.56999999995</v>
      </c>
      <c r="G22" s="7">
        <f t="shared" si="2"/>
        <v>476950.03</v>
      </c>
      <c r="H22" s="7">
        <f t="shared" si="2"/>
        <v>43591.16000000002</v>
      </c>
      <c r="I22" s="7">
        <f t="shared" si="2"/>
        <v>369379.86999999994</v>
      </c>
      <c r="J22" s="7">
        <f t="shared" si="2"/>
        <v>343295.52999999997</v>
      </c>
      <c r="K22" s="7">
        <f t="shared" si="2"/>
        <v>127014.95000000001</v>
      </c>
      <c r="L22" s="7">
        <f t="shared" si="2"/>
        <v>151994.44</v>
      </c>
      <c r="M22" s="7">
        <f t="shared" si="2"/>
        <v>219495.75999999995</v>
      </c>
      <c r="N22" s="7">
        <f t="shared" si="2"/>
        <v>103840.54999999999</v>
      </c>
      <c r="O22" s="7">
        <f t="shared" si="2"/>
        <v>3389016.5800000005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2022-04-21T12:50:11Z</dcterms:modified>
  <cp:category/>
  <cp:version/>
  <cp:contentType/>
  <cp:contentStatus/>
</cp:coreProperties>
</file>