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<sst xmlns="http://schemas.openxmlformats.org/spreadsheetml/2006/main" count="81" uniqueCount="63">
  <si>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</si>
  <si>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</si>
  <si>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</si>
  <si>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</si>
  <si>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</si>
  <si>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</si>
  <si>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</si>
  <si>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</si>
  <si>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</si>
  <si>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</si>
  <si>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</si>
  <si>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</si>
  <si>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</si>
  <si>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</si>
  <si>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</si>
  <si>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</si>
  <si>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</si>
  <si>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</si>
  <si>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</si>
  <si>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</si>
  <si>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</si>
  <si>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</si>
  <si>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</si>
  <si>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</si>
  <si>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</si>
  <si>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</si>
  <si>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</si>
  <si>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</si>
  <si>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</si>
  <si>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</si>
  <si>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</si>
  <si>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</si>
  <si>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</si>
  <si>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</si>
  <si>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</si>
  <si>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</si>
  <si>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</si>
  <si>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</si>
  <si>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</si>
  <si>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</si>
  <si>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</si>
  <si>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</si>
  <si>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</si>
  <si>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</si>
  <si>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</si>
  <si>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</si>
  <si>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</si>
  <si>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</si>
  <si>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</si>
  <si>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</si>
  <si>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</si>
  <si>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</si>
  <si>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</si>
  <si>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</si>
  <si>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</si>
  <si>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</si>
  <si>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</si>
  <si>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</si>
  <si>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</si>
  <si>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</si>
  <si>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</si>
  <si>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</si>
  <si>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14/04/22 - VENCIMENTO 25/04/22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</si>
</sst>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1573054.9899999998</v>
      </c>
      <c r="C6" s="10">
        <v>1492499.6700000002</v>
      </c>
      <c r="D6" s="10">
        <v>1850449.9000000001</v>
      </c>
      <c r="E6" s="10">
        <v>1137311.5899999999</v>
      </c>
      <c r="F6" s="10">
        <v>1139081.29</v>
      </c>
      <c r="G6" s="10">
        <v>1251274.94</v>
      </c>
      <c r="H6" s="10">
        <v>1141436.43</v>
      </c>
      <c r="I6" s="10">
        <v>1598598.74</v>
      </c>
      <c r="J6" s="10">
        <v>546803.7500000001</v>
      </c>
      <c r="K6" s="10">
        <f>SUM(B6:J6)</f>
        <v>11730511.3</v>
      </c>
      <c r="Q6"/>
      <c r="R6"/>
    </row>
    <row r="7" spans="1:18" ht="27" customHeight="1">
      <c r="A7" s="2" t="s">
        <v>4</v>
      </c>
      <c r="B7" s="19">
        <v>-103090.58</v>
      </c>
      <c r="C7" s="19">
        <v>-122446.02</v>
      </c>
      <c r="D7" s="19">
        <v>-1479309.67</v>
      </c>
      <c r="E7" s="19">
        <v>141443.64</v>
      </c>
      <c r="F7" s="19">
        <v>-79250.94</v>
      </c>
      <c r="G7" s="19">
        <v>-86931.87</v>
      </c>
      <c r="H7" s="19">
        <v>-935578.8099999999</v>
      </c>
      <c r="I7" s="19">
        <v>-106949.12000000001</v>
      </c>
      <c r="J7" s="19">
        <v>60796.21999999998</v>
      </c>
      <c r="K7" s="8">
        <f>SUM(B7:J7)</f>
        <v>-2711317.15</v>
      </c>
      <c r="Q7"/>
      <c r="R7"/>
    </row>
    <row r="8" spans="1:11" ht="27" customHeight="1">
      <c r="A8" s="6" t="s">
        <v>5</v>
      </c>
      <c r="B8" s="7">
        <f>B6+B7</f>
        <v>1469964.4099999997</v>
      </c>
      <c r="C8" s="7">
        <f aca="true" t="shared" si="0" ref="C8:J8">C6+C7</f>
        <v>1370053.6500000001</v>
      </c>
      <c r="D8" s="7">
        <f t="shared" si="0"/>
        <v>371140.2300000002</v>
      </c>
      <c r="E8" s="7">
        <f t="shared" si="0"/>
        <v>1278755.23</v>
      </c>
      <c r="F8" s="7">
        <f t="shared" si="0"/>
        <v>1059830.35</v>
      </c>
      <c r="G8" s="7">
        <f t="shared" si="0"/>
        <v>1164343.0699999998</v>
      </c>
      <c r="H8" s="7">
        <f t="shared" si="0"/>
        <v>205857.62</v>
      </c>
      <c r="I8" s="7">
        <f t="shared" si="0"/>
        <v>1491649.6199999999</v>
      </c>
      <c r="J8" s="7">
        <f t="shared" si="0"/>
        <v>607599.9700000001</v>
      </c>
      <c r="K8" s="7">
        <f>+K7+K6</f>
        <v>9019194.15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746902.6000000001</v>
      </c>
      <c r="C13" s="10">
        <v>486411.32000000007</v>
      </c>
      <c r="D13" s="10">
        <v>1534474.81</v>
      </c>
      <c r="E13" s="10">
        <v>1265208.31</v>
      </c>
      <c r="F13" s="10">
        <v>1336692</v>
      </c>
      <c r="G13" s="10">
        <v>798748.2000000001</v>
      </c>
      <c r="H13" s="10">
        <v>432552.07999999996</v>
      </c>
      <c r="I13" s="10">
        <v>572086.07</v>
      </c>
      <c r="J13" s="10">
        <v>694161.95</v>
      </c>
      <c r="K13" s="10">
        <v>864323.1800000002</v>
      </c>
      <c r="L13" s="10">
        <f>SUM(B13:K13)</f>
        <v>8731560.520000001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-674362.58</v>
      </c>
      <c r="C14" s="8">
        <v>-36904.86</v>
      </c>
      <c r="D14" s="8">
        <v>-119563.86</v>
      </c>
      <c r="E14" s="8">
        <v>-1090687.23</v>
      </c>
      <c r="F14" s="8">
        <v>-74259.27</v>
      </c>
      <c r="G14" s="8">
        <v>87909.47999999998</v>
      </c>
      <c r="H14" s="8">
        <v>-35600.33</v>
      </c>
      <c r="I14" s="8">
        <v>-31634.050000000003</v>
      </c>
      <c r="J14" s="8">
        <v>-42838.409999999996</v>
      </c>
      <c r="K14" s="8">
        <v>-67221.22</v>
      </c>
      <c r="L14" s="8">
        <f>SUM(B14:K14)</f>
        <v>-2085162.3299999998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72540.02000000014</v>
      </c>
      <c r="C15" s="7">
        <f aca="true" t="shared" si="1" ref="C15:K15">C13+C14</f>
        <v>449506.4600000001</v>
      </c>
      <c r="D15" s="7">
        <f t="shared" si="1"/>
        <v>1414910.95</v>
      </c>
      <c r="E15" s="7">
        <f t="shared" si="1"/>
        <v>174521.08000000007</v>
      </c>
      <c r="F15" s="7">
        <f t="shared" si="1"/>
        <v>1262432.73</v>
      </c>
      <c r="G15" s="7">
        <f t="shared" si="1"/>
        <v>886657.68</v>
      </c>
      <c r="H15" s="7">
        <f t="shared" si="1"/>
        <v>396951.74999999994</v>
      </c>
      <c r="I15" s="7">
        <f t="shared" si="1"/>
        <v>540452.0199999999</v>
      </c>
      <c r="J15" s="7">
        <f t="shared" si="1"/>
        <v>651323.5399999999</v>
      </c>
      <c r="K15" s="7">
        <f t="shared" si="1"/>
        <v>797101.9600000002</v>
      </c>
      <c r="L15" s="7">
        <f>+L13+L14</f>
        <v>6646398.190000001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1367065.7999999998</v>
      </c>
      <c r="C20" s="10">
        <v>1005569.28</v>
      </c>
      <c r="D20" s="10">
        <v>841262.2900000002</v>
      </c>
      <c r="E20" s="10">
        <v>269763.37</v>
      </c>
      <c r="F20" s="10">
        <v>910372.7500000001</v>
      </c>
      <c r="G20" s="10">
        <v>1293124.96</v>
      </c>
      <c r="H20" s="10">
        <v>233435.77999999997</v>
      </c>
      <c r="I20" s="10">
        <v>1023777.2300000001</v>
      </c>
      <c r="J20" s="10">
        <v>906417.41</v>
      </c>
      <c r="K20" s="10">
        <v>1153057.02</v>
      </c>
      <c r="L20" s="10">
        <v>1049612.82</v>
      </c>
      <c r="M20" s="10">
        <v>593966.34</v>
      </c>
      <c r="N20" s="10">
        <v>307330.3399999999</v>
      </c>
      <c r="O20" s="10">
        <f>SUM(B20:N20)</f>
        <v>10954755.39</v>
      </c>
    </row>
    <row r="21" spans="1:15" ht="27" customHeight="1">
      <c r="A21" s="2" t="s">
        <v>4</v>
      </c>
      <c r="B21" s="8">
        <v>-106820.84</v>
      </c>
      <c r="C21" s="8">
        <v>-101341.23999999999</v>
      </c>
      <c r="D21" s="8">
        <v>164773.65999999997</v>
      </c>
      <c r="E21" s="8">
        <v>-35786.71000000001</v>
      </c>
      <c r="F21" s="8">
        <v>-76223.44</v>
      </c>
      <c r="G21" s="8">
        <v>-86472</v>
      </c>
      <c r="H21" s="8">
        <v>-196797.12</v>
      </c>
      <c r="I21" s="8">
        <v>-108800.76000000001</v>
      </c>
      <c r="J21" s="8">
        <v>-85889.92</v>
      </c>
      <c r="K21" s="8">
        <v>262146.93999999994</v>
      </c>
      <c r="L21" s="8">
        <v>243451.01000000007</v>
      </c>
      <c r="M21" s="8">
        <v>-30422.079999999998</v>
      </c>
      <c r="N21" s="8">
        <v>-28688.06</v>
      </c>
      <c r="O21" s="8">
        <f>SUM(B21:N21)</f>
        <v>-186870.55999999997</v>
      </c>
    </row>
    <row r="22" spans="1:15" ht="27" customHeight="1">
      <c r="A22" s="6" t="s">
        <v>5</v>
      </c>
      <c r="B22" s="7">
        <f>+B20+B21</f>
        <v>1260244.9599999997</v>
      </c>
      <c r="C22" s="7">
        <f>+C20+C21</f>
        <v>904228.04</v>
      </c>
      <c r="D22" s="7">
        <f aca="true" t="shared" si="2" ref="D22:O22">+D20+D21</f>
        <v>1006035.9500000002</v>
      </c>
      <c r="E22" s="7">
        <f t="shared" si="2"/>
        <v>233976.65999999997</v>
      </c>
      <c r="F22" s="7">
        <f t="shared" si="2"/>
        <v>834149.31</v>
      </c>
      <c r="G22" s="7">
        <f t="shared" si="2"/>
        <v>1206652.96</v>
      </c>
      <c r="H22" s="7">
        <f t="shared" si="2"/>
        <v>36638.659999999974</v>
      </c>
      <c r="I22" s="7">
        <f t="shared" si="2"/>
        <v>914976.4700000001</v>
      </c>
      <c r="J22" s="7">
        <f t="shared" si="2"/>
        <v>820527.49</v>
      </c>
      <c r="K22" s="7">
        <f t="shared" si="2"/>
        <v>1415203.96</v>
      </c>
      <c r="L22" s="7">
        <f t="shared" si="2"/>
        <v>1293063.83</v>
      </c>
      <c r="M22" s="7">
        <f t="shared" si="2"/>
        <v>563544.26</v>
      </c>
      <c r="N22" s="7">
        <f t="shared" si="2"/>
        <v>278642.2799999999</v>
      </c>
      <c r="O22" s="7">
        <f t="shared" si="2"/>
        <v>10767884.83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2022-04-21T12:48:47Z</dcterms:modified>
  <cp:category/>
  <cp:version/>
  <cp:contentType/>
  <cp:contentStatus/>
</cp:coreProperties>
</file>