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<sst xmlns="http://schemas.openxmlformats.org/spreadsheetml/2006/main" count="81" uniqueCount="63">
  <si>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</si>
  <si>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</si>
  <si>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</si>
  <si>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</si>
  <si>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</si>
  <si>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</si>
  <si>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</si>
  <si>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</si>
  <si>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</si>
  <si>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</si>
  <si>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</si>
  <si>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</si>
  <si>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</si>
  <si>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</si>
  <si>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</si>
  <si>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</si>
  <si>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</si>
  <si>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</si>
  <si>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</si>
  <si>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</si>
  <si>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</si>
  <si>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</si>
  <si>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</si>
  <si>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</si>
  <si>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</si>
  <si>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</si>
  <si>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</si>
  <si>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</si>
  <si>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</si>
  <si>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</si>
  <si>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</si>
  <si>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</si>
  <si>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</si>
  <si>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</si>
  <si>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</si>
  <si>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</si>
  <si>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</si>
  <si>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</si>
  <si>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</si>
  <si>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</si>
  <si>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</si>
  <si>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</si>
  <si>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</si>
  <si>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</si>
  <si>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</si>
  <si>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</si>
  <si>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</si>
  <si>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</si>
  <si>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</si>
  <si>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</si>
  <si>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</si>
  <si>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</si>
  <si>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</si>
  <si>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</si>
  <si>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</si>
  <si>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</si>
  <si>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</si>
  <si>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</si>
  <si>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</si>
  <si>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</si>
  <si>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</si>
  <si>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</si>
  <si>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12/04/22 - VENCIMENTO 20/04/22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</si>
</sst>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1503506.38</v>
      </c>
      <c r="C6" s="10">
        <v>1425466.7800000003</v>
      </c>
      <c r="D6" s="10">
        <v>1766508.1800000002</v>
      </c>
      <c r="E6" s="10">
        <v>1085930.55</v>
      </c>
      <c r="F6" s="10">
        <v>1083803.99</v>
      </c>
      <c r="G6" s="10">
        <v>1178298.92</v>
      </c>
      <c r="H6" s="10">
        <v>1091633.17</v>
      </c>
      <c r="I6" s="10">
        <v>1516088.13</v>
      </c>
      <c r="J6" s="10">
        <v>517959.7599999999</v>
      </c>
      <c r="K6" s="10">
        <f>SUM(B6:J6)</f>
        <v>11169195.859999998</v>
      </c>
      <c r="Q6"/>
      <c r="R6"/>
    </row>
    <row r="7" spans="1:18" ht="27" customHeight="1">
      <c r="A7" s="2" t="s">
        <v>4</v>
      </c>
      <c r="B7" s="19">
        <v>-161687.99</v>
      </c>
      <c r="C7" s="19">
        <v>-105463.45</v>
      </c>
      <c r="D7" s="19">
        <v>-142451.51000000007</v>
      </c>
      <c r="E7" s="19">
        <v>-141120.24</v>
      </c>
      <c r="F7" s="19">
        <v>-70079.56</v>
      </c>
      <c r="G7" s="19">
        <v>-129023.12000000001</v>
      </c>
      <c r="H7" s="19">
        <v>-53141.47</v>
      </c>
      <c r="I7" s="19">
        <v>-130582.14000000001</v>
      </c>
      <c r="J7" s="19">
        <v>-36964.37000000001</v>
      </c>
      <c r="K7" s="8">
        <f>SUM(B7:J7)</f>
        <v>-970513.85</v>
      </c>
      <c r="Q7"/>
      <c r="R7"/>
    </row>
    <row r="8" spans="1:11" ht="27" customHeight="1">
      <c r="A8" s="6" t="s">
        <v>5</v>
      </c>
      <c r="B8" s="7">
        <f>B6+B7</f>
        <v>1341818.39</v>
      </c>
      <c r="C8" s="7">
        <f aca="true" t="shared" si="0" ref="C8:J8">C6+C7</f>
        <v>1320003.3300000003</v>
      </c>
      <c r="D8" s="7">
        <f t="shared" si="0"/>
        <v>1624056.6700000002</v>
      </c>
      <c r="E8" s="7">
        <f t="shared" si="0"/>
        <v>944810.31</v>
      </c>
      <c r="F8" s="7">
        <f t="shared" si="0"/>
        <v>1013724.4299999999</v>
      </c>
      <c r="G8" s="7">
        <f t="shared" si="0"/>
        <v>1049275.7999999998</v>
      </c>
      <c r="H8" s="7">
        <f t="shared" si="0"/>
        <v>1038491.7</v>
      </c>
      <c r="I8" s="7">
        <f t="shared" si="0"/>
        <v>1385505.9899999998</v>
      </c>
      <c r="J8" s="7">
        <f t="shared" si="0"/>
        <v>480995.3899999999</v>
      </c>
      <c r="K8" s="7">
        <f>+K7+K6</f>
        <v>10198682.009999998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730856.36</v>
      </c>
      <c r="C13" s="10">
        <v>462898.76</v>
      </c>
      <c r="D13" s="10">
        <v>1466302.7099999997</v>
      </c>
      <c r="E13" s="10">
        <v>1201408.1000000003</v>
      </c>
      <c r="F13" s="10">
        <v>1277536.7</v>
      </c>
      <c r="G13" s="10">
        <v>767535.15</v>
      </c>
      <c r="H13" s="10">
        <v>414727.00999999995</v>
      </c>
      <c r="I13" s="10">
        <v>538879.48</v>
      </c>
      <c r="J13" s="10">
        <v>663642.08</v>
      </c>
      <c r="K13" s="10">
        <v>818682.3</v>
      </c>
      <c r="L13" s="10">
        <f>SUM(B13:K13)</f>
        <v>8342468.650000001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-124940.98000000001</v>
      </c>
      <c r="C14" s="8">
        <v>-33592.95</v>
      </c>
      <c r="D14" s="8">
        <v>-102375.42000000001</v>
      </c>
      <c r="E14" s="8">
        <v>-76044.61000000004</v>
      </c>
      <c r="F14" s="8">
        <v>-69991.62</v>
      </c>
      <c r="G14" s="8">
        <v>-52680.78999999999</v>
      </c>
      <c r="H14" s="8">
        <v>-34062.16</v>
      </c>
      <c r="I14" s="8">
        <v>-40390.56999999999</v>
      </c>
      <c r="J14" s="8">
        <v>-42542.88</v>
      </c>
      <c r="K14" s="8">
        <v>-62825.2</v>
      </c>
      <c r="L14" s="8">
        <f>SUM(B14:K14)</f>
        <v>-639447.1799999999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605915.38</v>
      </c>
      <c r="C15" s="7">
        <f aca="true" t="shared" si="1" ref="C15:K15">C13+C14</f>
        <v>429305.81</v>
      </c>
      <c r="D15" s="7">
        <f t="shared" si="1"/>
        <v>1363927.2899999998</v>
      </c>
      <c r="E15" s="7">
        <f t="shared" si="1"/>
        <v>1125363.4900000002</v>
      </c>
      <c r="F15" s="7">
        <f t="shared" si="1"/>
        <v>1207545.08</v>
      </c>
      <c r="G15" s="7">
        <f t="shared" si="1"/>
        <v>714854.36</v>
      </c>
      <c r="H15" s="7">
        <f t="shared" si="1"/>
        <v>380664.85</v>
      </c>
      <c r="I15" s="7">
        <f t="shared" si="1"/>
        <v>498488.91</v>
      </c>
      <c r="J15" s="7">
        <f t="shared" si="1"/>
        <v>621099.2</v>
      </c>
      <c r="K15" s="7">
        <f t="shared" si="1"/>
        <v>755857.1000000001</v>
      </c>
      <c r="L15" s="7">
        <f>+L13+L14</f>
        <v>7703021.470000002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1308778.2599999998</v>
      </c>
      <c r="C20" s="10">
        <v>953789.9199999999</v>
      </c>
      <c r="D20" s="10">
        <v>798018.7400000001</v>
      </c>
      <c r="E20" s="10">
        <v>258427.83999999997</v>
      </c>
      <c r="F20" s="10">
        <v>856689.1900000002</v>
      </c>
      <c r="G20" s="10">
        <v>1242210.53</v>
      </c>
      <c r="H20" s="10">
        <v>221779.33999999994</v>
      </c>
      <c r="I20" s="10">
        <v>962142</v>
      </c>
      <c r="J20" s="10">
        <v>847211</v>
      </c>
      <c r="K20" s="10">
        <v>1092967.9300000002</v>
      </c>
      <c r="L20" s="10">
        <v>1002071.99</v>
      </c>
      <c r="M20" s="10">
        <v>569782.76</v>
      </c>
      <c r="N20" s="10">
        <v>291492.04000000004</v>
      </c>
      <c r="O20" s="10">
        <f>SUM(B20:N20)</f>
        <v>10405361.54</v>
      </c>
    </row>
    <row r="21" spans="1:15" ht="27" customHeight="1">
      <c r="A21" s="2" t="s">
        <v>4</v>
      </c>
      <c r="B21" s="8">
        <v>-72629.7</v>
      </c>
      <c r="C21" s="8">
        <v>-74598.51</v>
      </c>
      <c r="D21" s="8">
        <v>2712133.37</v>
      </c>
      <c r="E21" s="8">
        <v>-11442.62</v>
      </c>
      <c r="F21" s="8">
        <v>-41274.67</v>
      </c>
      <c r="G21" s="8">
        <v>-63627.1</v>
      </c>
      <c r="H21" s="8">
        <v>177798.56</v>
      </c>
      <c r="I21" s="8">
        <v>-78045.24</v>
      </c>
      <c r="J21" s="8">
        <v>-58603.39</v>
      </c>
      <c r="K21" s="8">
        <v>-38508.35</v>
      </c>
      <c r="L21" s="8">
        <v>-39177.52</v>
      </c>
      <c r="M21" s="8">
        <v>-27542.309999999998</v>
      </c>
      <c r="N21" s="8">
        <v>-22211.039999999997</v>
      </c>
      <c r="O21" s="8">
        <f>SUM(B21:N21)</f>
        <v>2362271.4799999995</v>
      </c>
    </row>
    <row r="22" spans="1:15" ht="27" customHeight="1">
      <c r="A22" s="6" t="s">
        <v>5</v>
      </c>
      <c r="B22" s="7">
        <f>+B20+B21</f>
        <v>1236148.5599999998</v>
      </c>
      <c r="C22" s="7">
        <f>+C20+C21</f>
        <v>879191.4099999999</v>
      </c>
      <c r="D22" s="7">
        <f aca="true" t="shared" si="2" ref="D22:O22">+D20+D21</f>
        <v>3510152.1100000003</v>
      </c>
      <c r="E22" s="7">
        <f t="shared" si="2"/>
        <v>246985.21999999997</v>
      </c>
      <c r="F22" s="7">
        <f t="shared" si="2"/>
        <v>815414.5200000001</v>
      </c>
      <c r="G22" s="7">
        <f t="shared" si="2"/>
        <v>1178583.43</v>
      </c>
      <c r="H22" s="7">
        <f t="shared" si="2"/>
        <v>399577.8999999999</v>
      </c>
      <c r="I22" s="7">
        <f t="shared" si="2"/>
        <v>884096.76</v>
      </c>
      <c r="J22" s="7">
        <f t="shared" si="2"/>
        <v>788607.61</v>
      </c>
      <c r="K22" s="7">
        <f t="shared" si="2"/>
        <v>1054459.58</v>
      </c>
      <c r="L22" s="7">
        <f t="shared" si="2"/>
        <v>962894.47</v>
      </c>
      <c r="M22" s="7">
        <f t="shared" si="2"/>
        <v>542240.45</v>
      </c>
      <c r="N22" s="7">
        <f t="shared" si="2"/>
        <v>269281.00000000006</v>
      </c>
      <c r="O22" s="7">
        <f t="shared" si="2"/>
        <v>12767633.02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2022-04-19T21:10:39Z</dcterms:modified>
  <cp:category/>
  <cp:version/>
  <cp:contentType/>
  <cp:contentStatus/>
</cp:coreProperties>
</file>