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<sst xmlns="http://schemas.openxmlformats.org/spreadsheetml/2006/main" count="81" uniqueCount="63">
  <si>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</si>
  <si>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</si>
  <si>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</si>
  <si>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</si>
  <si>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</si>
  <si>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</si>
  <si>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</si>
  <si>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</si>
  <si>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</si>
  <si>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</si>
  <si>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</si>
  <si>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</si>
  <si>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</si>
  <si>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</si>
  <si>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</si>
  <si>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</si>
  <si>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</si>
  <si>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</si>
  <si>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</si>
  <si>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</si>
  <si>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</si>
  <si>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</si>
  <si>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</si>
  <si>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</si>
  <si>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</si>
  <si>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</si>
  <si>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</si>
  <si>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</si>
  <si>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</si>
  <si>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</si>
  <si>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</si>
  <si>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</si>
  <si>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</si>
  <si>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</si>
  <si>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</si>
  <si>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</si>
  <si>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</si>
  <si>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</si>
  <si>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</si>
  <si>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</si>
  <si>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</si>
  <si>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</si>
  <si>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</si>
  <si>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</si>
  <si>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</si>
  <si>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</si>
  <si>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</si>
  <si>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</si>
  <si>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</si>
  <si>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</si>
  <si>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</si>
  <si>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</si>
  <si>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</si>
  <si>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</si>
  <si>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</si>
  <si>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</si>
  <si>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</si>
  <si>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</si>
  <si>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</si>
  <si>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</si>
  <si>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</si>
  <si>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</si>
  <si>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10/04/22 - VENCIMENTO 18/04/22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</si>
</sst>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438136.8</v>
      </c>
      <c r="C6" s="10">
        <v>394444.85000000003</v>
      </c>
      <c r="D6" s="10">
        <v>549803.4899999999</v>
      </c>
      <c r="E6" s="10">
        <v>299857.68000000005</v>
      </c>
      <c r="F6" s="10">
        <v>389706.17</v>
      </c>
      <c r="G6" s="10">
        <v>421173.91000000003</v>
      </c>
      <c r="H6" s="10">
        <v>387480.82</v>
      </c>
      <c r="I6" s="10">
        <v>513158.72</v>
      </c>
      <c r="J6" s="10">
        <v>132341.59</v>
      </c>
      <c r="K6" s="10">
        <f>SUM(B6:J6)</f>
        <v>3526104.0299999993</v>
      </c>
      <c r="Q6"/>
      <c r="R6"/>
    </row>
    <row r="7" spans="1:18" ht="27" customHeight="1">
      <c r="A7" s="2" t="s">
        <v>4</v>
      </c>
      <c r="B7" s="19">
        <v>-46489.369999999995</v>
      </c>
      <c r="C7" s="19">
        <v>-42672.92999999999</v>
      </c>
      <c r="D7" s="19">
        <v>-468289.96</v>
      </c>
      <c r="E7" s="19">
        <v>-235513.77</v>
      </c>
      <c r="F7" s="19">
        <v>-36961.06</v>
      </c>
      <c r="G7" s="19">
        <v>-26994.95</v>
      </c>
      <c r="H7" s="19">
        <v>-340340.39</v>
      </c>
      <c r="I7" s="19">
        <v>-53984.11</v>
      </c>
      <c r="J7" s="19">
        <v>-104624.06999999999</v>
      </c>
      <c r="K7" s="8">
        <f>SUM(B7:J7)</f>
        <v>-1355870.6100000003</v>
      </c>
      <c r="Q7"/>
      <c r="R7"/>
    </row>
    <row r="8" spans="1:11" ht="27" customHeight="1">
      <c r="A8" s="6" t="s">
        <v>5</v>
      </c>
      <c r="B8" s="7">
        <f>B6+B7</f>
        <v>391647.43</v>
      </c>
      <c r="C8" s="7">
        <f aca="true" t="shared" si="0" ref="C8:J8">C6+C7</f>
        <v>351771.92000000004</v>
      </c>
      <c r="D8" s="7">
        <f t="shared" si="0"/>
        <v>81513.52999999985</v>
      </c>
      <c r="E8" s="7">
        <f t="shared" si="0"/>
        <v>64343.91000000006</v>
      </c>
      <c r="F8" s="7">
        <f t="shared" si="0"/>
        <v>352745.11</v>
      </c>
      <c r="G8" s="7">
        <f t="shared" si="0"/>
        <v>394178.96</v>
      </c>
      <c r="H8" s="7">
        <f t="shared" si="0"/>
        <v>47140.42999999999</v>
      </c>
      <c r="I8" s="7">
        <f t="shared" si="0"/>
        <v>459174.61</v>
      </c>
      <c r="J8" s="7">
        <f t="shared" si="0"/>
        <v>27717.520000000004</v>
      </c>
      <c r="K8" s="7">
        <f>+K7+K6</f>
        <v>2170233.419999999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174651.05</v>
      </c>
      <c r="C13" s="10">
        <v>134311.89</v>
      </c>
      <c r="D13" s="10">
        <v>455722.93000000005</v>
      </c>
      <c r="E13" s="10">
        <v>409066.44999999995</v>
      </c>
      <c r="F13" s="10">
        <v>422148.49000000005</v>
      </c>
      <c r="G13" s="10">
        <v>189232.53</v>
      </c>
      <c r="H13" s="10">
        <v>127467.29</v>
      </c>
      <c r="I13" s="10">
        <v>189590.66999999998</v>
      </c>
      <c r="J13" s="10">
        <v>141886.24000000002</v>
      </c>
      <c r="K13" s="10">
        <v>272051.31</v>
      </c>
      <c r="L13" s="10">
        <f>SUM(B13:K13)</f>
        <v>2516128.8500000006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-103653.59000000001</v>
      </c>
      <c r="C14" s="8">
        <v>-14529.73</v>
      </c>
      <c r="D14" s="8">
        <v>-51116.19</v>
      </c>
      <c r="E14" s="8">
        <v>-342937.42</v>
      </c>
      <c r="F14" s="8">
        <v>-41198.28999999999</v>
      </c>
      <c r="G14" s="8">
        <v>-164785.39</v>
      </c>
      <c r="H14" s="8">
        <v>-19796.15</v>
      </c>
      <c r="I14" s="8">
        <v>-151640.59</v>
      </c>
      <c r="J14" s="8">
        <v>-10799.609999999999</v>
      </c>
      <c r="K14" s="8">
        <v>-28932.41</v>
      </c>
      <c r="L14" s="8">
        <f>SUM(B14:K14)</f>
        <v>-929389.37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70997.45999999998</v>
      </c>
      <c r="C15" s="7">
        <f aca="true" t="shared" si="1" ref="C15:K15">C13+C14</f>
        <v>119782.16000000002</v>
      </c>
      <c r="D15" s="7">
        <f t="shared" si="1"/>
        <v>404606.74000000005</v>
      </c>
      <c r="E15" s="7">
        <f t="shared" si="1"/>
        <v>66129.02999999997</v>
      </c>
      <c r="F15" s="7">
        <f t="shared" si="1"/>
        <v>380950.20000000007</v>
      </c>
      <c r="G15" s="7">
        <f t="shared" si="1"/>
        <v>24447.139999999985</v>
      </c>
      <c r="H15" s="7">
        <f t="shared" si="1"/>
        <v>107671.13999999998</v>
      </c>
      <c r="I15" s="7">
        <f t="shared" si="1"/>
        <v>37950.07999999999</v>
      </c>
      <c r="J15" s="7">
        <f t="shared" si="1"/>
        <v>131086.63000000003</v>
      </c>
      <c r="K15" s="7">
        <f t="shared" si="1"/>
        <v>243118.9</v>
      </c>
      <c r="L15" s="7">
        <f>+L13+L14</f>
        <v>1586739.4800000004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512563.06</v>
      </c>
      <c r="C20" s="10">
        <v>374932.00000000006</v>
      </c>
      <c r="D20" s="10">
        <v>346367.18</v>
      </c>
      <c r="E20" s="10">
        <v>97820.81000000001</v>
      </c>
      <c r="F20" s="10">
        <v>338792.93</v>
      </c>
      <c r="G20" s="10">
        <v>442233.19999999995</v>
      </c>
      <c r="H20" s="10">
        <v>80103.61000000002</v>
      </c>
      <c r="I20" s="10">
        <v>302075.30999999994</v>
      </c>
      <c r="J20" s="10">
        <v>341576.62</v>
      </c>
      <c r="K20" s="10">
        <v>467288.04000000004</v>
      </c>
      <c r="L20" s="10">
        <v>409568.83999999997</v>
      </c>
      <c r="M20" s="10">
        <v>210969.67999999996</v>
      </c>
      <c r="N20" s="10">
        <v>92311.69000000002</v>
      </c>
      <c r="O20" s="10">
        <f>SUM(B20:N20)</f>
        <v>4016602.9699999997</v>
      </c>
    </row>
    <row r="21" spans="1:15" ht="27" customHeight="1">
      <c r="A21" s="2" t="s">
        <v>4</v>
      </c>
      <c r="B21" s="8">
        <v>-48498.86</v>
      </c>
      <c r="C21" s="8">
        <v>-46983.69</v>
      </c>
      <c r="D21" s="8">
        <v>-36361.65</v>
      </c>
      <c r="E21" s="8">
        <v>-6423.29</v>
      </c>
      <c r="F21" s="8">
        <v>-29290.32</v>
      </c>
      <c r="G21" s="8">
        <v>-40289.61</v>
      </c>
      <c r="H21" s="8">
        <v>-64064.56</v>
      </c>
      <c r="I21" s="8">
        <v>-36464.4</v>
      </c>
      <c r="J21" s="8">
        <v>-36212.19</v>
      </c>
      <c r="K21" s="8">
        <v>-393715.23</v>
      </c>
      <c r="L21" s="8">
        <v>-341024.91000000003</v>
      </c>
      <c r="M21" s="8">
        <v>-15025.25</v>
      </c>
      <c r="N21" s="8">
        <v>-9321.95</v>
      </c>
      <c r="O21" s="8">
        <f>SUM(B21:N21)</f>
        <v>-1103675.91</v>
      </c>
    </row>
    <row r="22" spans="1:15" ht="27" customHeight="1">
      <c r="A22" s="6" t="s">
        <v>5</v>
      </c>
      <c r="B22" s="7">
        <f>+B20+B21</f>
        <v>464064.2</v>
      </c>
      <c r="C22" s="7">
        <f>+C20+C21</f>
        <v>327948.31000000006</v>
      </c>
      <c r="D22" s="7">
        <f aca="true" t="shared" si="2" ref="D22:O22">+D20+D21</f>
        <v>310005.52999999997</v>
      </c>
      <c r="E22" s="7">
        <f t="shared" si="2"/>
        <v>91397.52000000002</v>
      </c>
      <c r="F22" s="7">
        <f t="shared" si="2"/>
        <v>309502.61</v>
      </c>
      <c r="G22" s="7">
        <f t="shared" si="2"/>
        <v>401943.58999999997</v>
      </c>
      <c r="H22" s="7">
        <f t="shared" si="2"/>
        <v>16039.050000000017</v>
      </c>
      <c r="I22" s="7">
        <f t="shared" si="2"/>
        <v>265610.9099999999</v>
      </c>
      <c r="J22" s="7">
        <f t="shared" si="2"/>
        <v>305364.43</v>
      </c>
      <c r="K22" s="7">
        <f t="shared" si="2"/>
        <v>73572.81000000006</v>
      </c>
      <c r="L22" s="7">
        <f t="shared" si="2"/>
        <v>68543.92999999993</v>
      </c>
      <c r="M22" s="7">
        <f t="shared" si="2"/>
        <v>195944.42999999996</v>
      </c>
      <c r="N22" s="7">
        <f t="shared" si="2"/>
        <v>82989.74000000002</v>
      </c>
      <c r="O22" s="7">
        <f t="shared" si="2"/>
        <v>2912927.0599999996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2022-04-16T11:56:20Z</dcterms:modified>
  <cp:category/>
  <cp:version/>
  <cp:contentType/>
  <cp:contentStatus/>
</cp:coreProperties>
</file>