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<sst xmlns="http://schemas.openxmlformats.org/spreadsheetml/2006/main" count="81" uniqueCount="63">
  <si>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</si>
  <si>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</si>
  <si>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</si>
  <si>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</si>
  <si>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</si>
  <si>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</si>
  <si>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</si>
  <si>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</si>
  <si>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</si>
  <si>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</si>
  <si>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</si>
  <si>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</si>
  <si>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</si>
  <si>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</si>
  <si>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</si>
  <si>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</si>
  <si>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</si>
  <si>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</si>
  <si>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</si>
  <si>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</si>
  <si>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</si>
  <si>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</si>
  <si>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</si>
  <si>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</si>
  <si>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</si>
  <si>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</si>
  <si>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</si>
  <si>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</si>
  <si>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</si>
  <si>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</si>
  <si>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</si>
  <si>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</si>
  <si>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</si>
  <si>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</si>
  <si>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</si>
  <si>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</si>
  <si>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</si>
  <si>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</si>
  <si>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</si>
  <si>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</si>
  <si>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</si>
  <si>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</si>
  <si>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</si>
  <si>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</si>
  <si>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</si>
  <si>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</si>
  <si>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</si>
  <si>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</si>
  <si>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</si>
  <si>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</si>
  <si>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</si>
  <si>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</si>
  <si>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</si>
  <si>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</si>
  <si>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</si>
  <si>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</si>
  <si>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</si>
  <si>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</si>
  <si>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</si>
  <si>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</si>
  <si>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</si>
  <si>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</si>
  <si>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09/04/22 - VENCIMENTO 18/04/22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</si>
</sst>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828870.6400000001</v>
      </c>
      <c r="C6" s="10">
        <v>817953.6</v>
      </c>
      <c r="D6" s="10">
        <v>1092971.2000000002</v>
      </c>
      <c r="E6" s="10">
        <v>596434.7300000001</v>
      </c>
      <c r="F6" s="10">
        <v>673052.69</v>
      </c>
      <c r="G6" s="10">
        <v>826102.25</v>
      </c>
      <c r="H6" s="10">
        <v>686073.57</v>
      </c>
      <c r="I6" s="10">
        <v>901300.2799999999</v>
      </c>
      <c r="J6" s="10">
        <v>242071.43999999997</v>
      </c>
      <c r="K6" s="10">
        <f>SUM(B6:J6)</f>
        <v>6664830.400000001</v>
      </c>
      <c r="Q6"/>
      <c r="R6"/>
    </row>
    <row r="7" spans="1:18" ht="27" customHeight="1">
      <c r="A7" s="2" t="s">
        <v>4</v>
      </c>
      <c r="B7" s="19">
        <v>-74033.64</v>
      </c>
      <c r="C7" s="19">
        <v>-80153.24</v>
      </c>
      <c r="D7" s="19">
        <v>-970284.4</v>
      </c>
      <c r="E7" s="19">
        <v>-498984.98</v>
      </c>
      <c r="F7" s="19">
        <v>-53729.42</v>
      </c>
      <c r="G7" s="19">
        <v>-40003.91</v>
      </c>
      <c r="H7" s="19">
        <v>-611228.37</v>
      </c>
      <c r="I7" s="19">
        <v>-78997.81</v>
      </c>
      <c r="J7" s="19">
        <v>-198310.73</v>
      </c>
      <c r="K7" s="8">
        <f>SUM(B7:J7)</f>
        <v>-2605726.5</v>
      </c>
      <c r="Q7"/>
      <c r="R7"/>
    </row>
    <row r="8" spans="1:11" ht="27" customHeight="1">
      <c r="A8" s="6" t="s">
        <v>5</v>
      </c>
      <c r="B8" s="7">
        <f>B6+B7</f>
        <v>754837.0000000001</v>
      </c>
      <c r="C8" s="7">
        <f aca="true" t="shared" si="0" ref="C8:J8">C6+C7</f>
        <v>737800.36</v>
      </c>
      <c r="D8" s="7">
        <f t="shared" si="0"/>
        <v>122686.80000000016</v>
      </c>
      <c r="E8" s="7">
        <f t="shared" si="0"/>
        <v>97449.75000000012</v>
      </c>
      <c r="F8" s="7">
        <f t="shared" si="0"/>
        <v>619323.2699999999</v>
      </c>
      <c r="G8" s="7">
        <f t="shared" si="0"/>
        <v>786098.34</v>
      </c>
      <c r="H8" s="7">
        <f t="shared" si="0"/>
        <v>74845.19999999995</v>
      </c>
      <c r="I8" s="7">
        <f t="shared" si="0"/>
        <v>822302.47</v>
      </c>
      <c r="J8" s="7">
        <f t="shared" si="0"/>
        <v>43760.70999999996</v>
      </c>
      <c r="K8" s="7">
        <f>+K7+K6</f>
        <v>4059103.9000000013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406595.46</v>
      </c>
      <c r="C13" s="10">
        <v>267976.86000000004</v>
      </c>
      <c r="D13" s="10">
        <v>902609.25</v>
      </c>
      <c r="E13" s="10">
        <v>779916.99</v>
      </c>
      <c r="F13" s="10">
        <v>762312.86</v>
      </c>
      <c r="G13" s="10">
        <v>391472.73</v>
      </c>
      <c r="H13" s="10">
        <v>205765.20999999996</v>
      </c>
      <c r="I13" s="10">
        <v>320750.06999999995</v>
      </c>
      <c r="J13" s="10">
        <v>268583.48000000004</v>
      </c>
      <c r="K13" s="10">
        <v>483474.11</v>
      </c>
      <c r="L13" s="10">
        <f>SUM(B13:K13)</f>
        <v>4789457.0200000005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-115983.63</v>
      </c>
      <c r="C14" s="8">
        <v>-25988.54</v>
      </c>
      <c r="D14" s="8">
        <v>-87076.34999999999</v>
      </c>
      <c r="E14" s="8">
        <v>-672966.63</v>
      </c>
      <c r="F14" s="8">
        <v>-59178.81</v>
      </c>
      <c r="G14" s="8">
        <v>-332409.13999999996</v>
      </c>
      <c r="H14" s="8">
        <v>-24299.34</v>
      </c>
      <c r="I14" s="8">
        <v>-273834.3</v>
      </c>
      <c r="J14" s="8">
        <v>-20492.94</v>
      </c>
      <c r="K14" s="8">
        <v>-48849.060000000005</v>
      </c>
      <c r="L14" s="8">
        <f>SUM(B14:K14)</f>
        <v>-1661078.74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290611.83</v>
      </c>
      <c r="C15" s="7">
        <f aca="true" t="shared" si="1" ref="C15:K15">C13+C14</f>
        <v>241988.32000000004</v>
      </c>
      <c r="D15" s="7">
        <f t="shared" si="1"/>
        <v>815532.9</v>
      </c>
      <c r="E15" s="7">
        <f t="shared" si="1"/>
        <v>106950.35999999999</v>
      </c>
      <c r="F15" s="7">
        <f t="shared" si="1"/>
        <v>703134.05</v>
      </c>
      <c r="G15" s="7">
        <f t="shared" si="1"/>
        <v>59063.590000000026</v>
      </c>
      <c r="H15" s="7">
        <f t="shared" si="1"/>
        <v>181465.86999999997</v>
      </c>
      <c r="I15" s="7">
        <f t="shared" si="1"/>
        <v>46915.76999999996</v>
      </c>
      <c r="J15" s="7">
        <f t="shared" si="1"/>
        <v>248090.54000000004</v>
      </c>
      <c r="K15" s="7">
        <f t="shared" si="1"/>
        <v>434625.05</v>
      </c>
      <c r="L15" s="7">
        <f>+L13+L14</f>
        <v>3128378.2800000003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932838.42</v>
      </c>
      <c r="C20" s="10">
        <v>662169.5199999999</v>
      </c>
      <c r="D20" s="10">
        <v>619811.81</v>
      </c>
      <c r="E20" s="10">
        <v>182814.55</v>
      </c>
      <c r="F20" s="10">
        <v>575256.2699999999</v>
      </c>
      <c r="G20" s="10">
        <v>799910.74</v>
      </c>
      <c r="H20" s="10">
        <v>159513.65999999997</v>
      </c>
      <c r="I20" s="10">
        <v>650111.34</v>
      </c>
      <c r="J20" s="10">
        <v>572265.9</v>
      </c>
      <c r="K20" s="10">
        <v>764653.63</v>
      </c>
      <c r="L20" s="10">
        <v>706092.0300000001</v>
      </c>
      <c r="M20" s="10">
        <v>358368.99000000005</v>
      </c>
      <c r="N20" s="10">
        <v>182655.41999999998</v>
      </c>
      <c r="O20" s="10">
        <f>SUM(B20:N20)</f>
        <v>7166462.28</v>
      </c>
    </row>
    <row r="21" spans="1:15" ht="27" customHeight="1">
      <c r="A21" s="2" t="s">
        <v>4</v>
      </c>
      <c r="B21" s="8">
        <v>-75177.14</v>
      </c>
      <c r="C21" s="8">
        <v>-71859.54</v>
      </c>
      <c r="D21" s="8">
        <v>-56966.32</v>
      </c>
      <c r="E21" s="8">
        <v>-11105.29</v>
      </c>
      <c r="F21" s="8">
        <v>-40458.96</v>
      </c>
      <c r="G21" s="8">
        <v>-60085.34</v>
      </c>
      <c r="H21" s="8">
        <v>-133767.69</v>
      </c>
      <c r="I21" s="8">
        <v>-73212.73</v>
      </c>
      <c r="J21" s="8">
        <v>-55370.43</v>
      </c>
      <c r="K21" s="8">
        <v>-655296.79</v>
      </c>
      <c r="L21" s="8">
        <v>-615473.2899999999</v>
      </c>
      <c r="M21" s="8">
        <v>-22354.44</v>
      </c>
      <c r="N21" s="8">
        <v>-18065.940000000002</v>
      </c>
      <c r="O21" s="8">
        <f>SUM(B21:N21)</f>
        <v>-1889193.9</v>
      </c>
    </row>
    <row r="22" spans="1:15" ht="27" customHeight="1">
      <c r="A22" s="6" t="s">
        <v>5</v>
      </c>
      <c r="B22" s="7">
        <f>+B20+B21</f>
        <v>857661.28</v>
      </c>
      <c r="C22" s="7">
        <f>+C20+C21</f>
        <v>590309.9799999999</v>
      </c>
      <c r="D22" s="7">
        <f aca="true" t="shared" si="2" ref="D22:O22">+D20+D21</f>
        <v>562845.4900000001</v>
      </c>
      <c r="E22" s="7">
        <f t="shared" si="2"/>
        <v>171709.25999999998</v>
      </c>
      <c r="F22" s="7">
        <f t="shared" si="2"/>
        <v>534797.3099999999</v>
      </c>
      <c r="G22" s="7">
        <f t="shared" si="2"/>
        <v>739825.4</v>
      </c>
      <c r="H22" s="7">
        <f t="shared" si="2"/>
        <v>25745.969999999972</v>
      </c>
      <c r="I22" s="7">
        <f t="shared" si="2"/>
        <v>576898.61</v>
      </c>
      <c r="J22" s="7">
        <f t="shared" si="2"/>
        <v>516895.47000000003</v>
      </c>
      <c r="K22" s="7">
        <f t="shared" si="2"/>
        <v>109356.83999999997</v>
      </c>
      <c r="L22" s="7">
        <f t="shared" si="2"/>
        <v>90618.74000000022</v>
      </c>
      <c r="M22" s="7">
        <f t="shared" si="2"/>
        <v>336014.55000000005</v>
      </c>
      <c r="N22" s="7">
        <f t="shared" si="2"/>
        <v>164589.47999999998</v>
      </c>
      <c r="O22" s="7">
        <f t="shared" si="2"/>
        <v>5277268.380000001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2022-04-16T11:55:00Z</dcterms:modified>
  <cp:category/>
  <cp:version/>
  <cp:contentType/>
  <cp:contentStatus/>
</cp:coreProperties>
</file>