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<sst xmlns="http://schemas.openxmlformats.org/spreadsheetml/2006/main" count="81" uniqueCount="63">
  <si>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</si>
  <si>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</si>
  <si>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</si>
  <si>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</si>
  <si>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</si>
  <si>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</si>
  <si>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</si>
  <si>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</si>
  <si>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</si>
  <si>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</si>
  <si>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</si>
  <si>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</si>
  <si>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</si>
  <si>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</si>
  <si>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</si>
  <si>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</si>
  <si>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</si>
  <si>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</si>
  <si>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</si>
  <si>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</si>
  <si>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</si>
  <si>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</si>
  <si>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</si>
  <si>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</si>
  <si>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</si>
  <si>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</si>
  <si>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</si>
  <si>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</si>
  <si>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</si>
  <si>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</si>
  <si>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</si>
  <si>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</si>
  <si>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</si>
  <si>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</si>
  <si>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</si>
  <si>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</si>
  <si>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</si>
  <si>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</si>
  <si>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</si>
  <si>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</si>
  <si>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</si>
  <si>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</si>
  <si>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</si>
  <si>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</si>
  <si>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</si>
  <si>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</si>
  <si>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</si>
  <si>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</si>
  <si>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</si>
  <si>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</si>
  <si>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</si>
  <si>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</si>
  <si>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</si>
  <si>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</si>
  <si>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</si>
  <si>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</si>
  <si>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</si>
  <si>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</si>
  <si>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</si>
  <si>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</si>
  <si>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</si>
  <si>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</si>
  <si>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07/04/22 - VENCIMENTO 14/04/22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</si>
</sst>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1524703.33</v>
      </c>
      <c r="C6" s="10">
        <v>1436198.9100000001</v>
      </c>
      <c r="D6" s="10">
        <v>1789873.43</v>
      </c>
      <c r="E6" s="10">
        <v>1094455.57</v>
      </c>
      <c r="F6" s="10">
        <v>1099236.6600000001</v>
      </c>
      <c r="G6" s="10">
        <v>1208659.87</v>
      </c>
      <c r="H6" s="10">
        <v>1108528.32</v>
      </c>
      <c r="I6" s="10">
        <v>1533376.4100000001</v>
      </c>
      <c r="J6" s="10">
        <v>529218.3600000001</v>
      </c>
      <c r="K6" s="10">
        <f>SUM(B6:J6)</f>
        <v>11324250.86</v>
      </c>
      <c r="Q6"/>
      <c r="R6"/>
    </row>
    <row r="7" spans="1:18" ht="27" customHeight="1">
      <c r="A7" s="2" t="s">
        <v>4</v>
      </c>
      <c r="B7" s="19">
        <v>-172835.93</v>
      </c>
      <c r="C7" s="19">
        <v>-110348.07</v>
      </c>
      <c r="D7" s="19">
        <v>-165842.65999999997</v>
      </c>
      <c r="E7" s="19">
        <v>-129487.95999999999</v>
      </c>
      <c r="F7" s="19">
        <v>-72517.16</v>
      </c>
      <c r="G7" s="19">
        <v>-128752.55</v>
      </c>
      <c r="H7" s="19">
        <v>-69455.11999999997</v>
      </c>
      <c r="I7" s="19">
        <v>-132770.58</v>
      </c>
      <c r="J7" s="19">
        <v>-36176.470000000016</v>
      </c>
      <c r="K7" s="8">
        <f>SUM(B7:J7)</f>
        <v>-1018186.5</v>
      </c>
      <c r="Q7"/>
      <c r="R7"/>
    </row>
    <row r="8" spans="1:11" ht="27" customHeight="1">
      <c r="A8" s="6" t="s">
        <v>5</v>
      </c>
      <c r="B8" s="7">
        <f>B6+B7</f>
        <v>1351867.4000000001</v>
      </c>
      <c r="C8" s="7">
        <f aca="true" t="shared" si="0" ref="C8:J8">C6+C7</f>
        <v>1325850.84</v>
      </c>
      <c r="D8" s="7">
        <f t="shared" si="0"/>
        <v>1624030.77</v>
      </c>
      <c r="E8" s="7">
        <f t="shared" si="0"/>
        <v>964967.6100000001</v>
      </c>
      <c r="F8" s="7">
        <f t="shared" si="0"/>
        <v>1026719.5000000001</v>
      </c>
      <c r="G8" s="7">
        <f t="shared" si="0"/>
        <v>1079907.32</v>
      </c>
      <c r="H8" s="7">
        <f t="shared" si="0"/>
        <v>1039073.2000000001</v>
      </c>
      <c r="I8" s="7">
        <f t="shared" si="0"/>
        <v>1400605.83</v>
      </c>
      <c r="J8" s="7">
        <f t="shared" si="0"/>
        <v>493041.8900000001</v>
      </c>
      <c r="K8" s="7">
        <f>+K7+K6</f>
        <v>10306064.36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738978.31</v>
      </c>
      <c r="C13" s="10">
        <v>469249.26000000007</v>
      </c>
      <c r="D13" s="10">
        <v>1490837.3899999997</v>
      </c>
      <c r="E13" s="10">
        <v>1216940.65</v>
      </c>
      <c r="F13" s="10">
        <v>1293058.53</v>
      </c>
      <c r="G13" s="10">
        <v>777571.3400000001</v>
      </c>
      <c r="H13" s="10">
        <v>421179.37999999995</v>
      </c>
      <c r="I13" s="10">
        <v>551837.8699999999</v>
      </c>
      <c r="J13" s="10">
        <v>674600.25</v>
      </c>
      <c r="K13" s="10">
        <v>831120.29</v>
      </c>
      <c r="L13" s="10">
        <f>SUM(B13:K13)</f>
        <v>8465373.27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-124742.85000000002</v>
      </c>
      <c r="C14" s="8">
        <v>-35110.950000000004</v>
      </c>
      <c r="D14" s="8">
        <v>-105226.62</v>
      </c>
      <c r="E14" s="8">
        <v>-79951.67000000006</v>
      </c>
      <c r="F14" s="8">
        <v>-74153.75</v>
      </c>
      <c r="G14" s="8">
        <v>-54163.59</v>
      </c>
      <c r="H14" s="8">
        <v>-34858.56</v>
      </c>
      <c r="I14" s="8">
        <v>-477692.68</v>
      </c>
      <c r="J14" s="8">
        <v>-45248.88</v>
      </c>
      <c r="K14" s="8">
        <v>-65557.47</v>
      </c>
      <c r="L14" s="8">
        <f>SUM(B14:K14)</f>
        <v>-1096707.02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614235.4600000001</v>
      </c>
      <c r="C15" s="7">
        <f aca="true" t="shared" si="1" ref="C15:K15">C13+C14</f>
        <v>434138.31000000006</v>
      </c>
      <c r="D15" s="7">
        <f t="shared" si="1"/>
        <v>1385610.7699999996</v>
      </c>
      <c r="E15" s="7">
        <f t="shared" si="1"/>
        <v>1136988.9799999997</v>
      </c>
      <c r="F15" s="7">
        <f t="shared" si="1"/>
        <v>1218904.78</v>
      </c>
      <c r="G15" s="7">
        <f t="shared" si="1"/>
        <v>723407.7500000001</v>
      </c>
      <c r="H15" s="7">
        <f t="shared" si="1"/>
        <v>386320.81999999995</v>
      </c>
      <c r="I15" s="7">
        <f t="shared" si="1"/>
        <v>74145.18999999989</v>
      </c>
      <c r="J15" s="7">
        <f t="shared" si="1"/>
        <v>629351.37</v>
      </c>
      <c r="K15" s="7">
        <f t="shared" si="1"/>
        <v>765562.8200000001</v>
      </c>
      <c r="L15" s="7">
        <f>+L13+L14</f>
        <v>7368666.25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1326176.3899999997</v>
      </c>
      <c r="C20" s="10">
        <v>974757.7000000001</v>
      </c>
      <c r="D20" s="10">
        <v>813270.5600000002</v>
      </c>
      <c r="E20" s="10">
        <v>260880.58999999994</v>
      </c>
      <c r="F20" s="10">
        <v>863958.01</v>
      </c>
      <c r="G20" s="10">
        <v>1262331.84</v>
      </c>
      <c r="H20" s="10">
        <v>223185.61999999994</v>
      </c>
      <c r="I20" s="10">
        <v>987204.8300000001</v>
      </c>
      <c r="J20" s="10">
        <v>876124.3800000001</v>
      </c>
      <c r="K20" s="10">
        <v>1143570.4600000002</v>
      </c>
      <c r="L20" s="10">
        <v>1010656.5899999999</v>
      </c>
      <c r="M20" s="10">
        <v>576910.22</v>
      </c>
      <c r="N20" s="10">
        <v>296123.92</v>
      </c>
      <c r="O20" s="10">
        <f>SUM(B20:N20)</f>
        <v>10615151.110000001</v>
      </c>
    </row>
    <row r="21" spans="1:15" ht="27" customHeight="1">
      <c r="A21" s="2" t="s">
        <v>4</v>
      </c>
      <c r="B21" s="8">
        <v>-87306.84999999999</v>
      </c>
      <c r="C21" s="8">
        <v>-88884.34</v>
      </c>
      <c r="D21" s="8">
        <v>-64227</v>
      </c>
      <c r="E21" s="8">
        <v>-25732.730000000003</v>
      </c>
      <c r="F21" s="8">
        <v>-51672.08</v>
      </c>
      <c r="G21" s="8">
        <v>-77489.7</v>
      </c>
      <c r="H21" s="8">
        <v>-33586.97</v>
      </c>
      <c r="I21" s="8">
        <v>-83444.44</v>
      </c>
      <c r="J21" s="8">
        <v>-60260.94</v>
      </c>
      <c r="K21" s="8">
        <v>-49769.56</v>
      </c>
      <c r="L21" s="8">
        <v>-40259.52</v>
      </c>
      <c r="M21" s="8">
        <v>-28518.98</v>
      </c>
      <c r="N21" s="8">
        <v>-34802.06</v>
      </c>
      <c r="O21" s="8">
        <f>SUM(B21:N21)</f>
        <v>-725955.1700000002</v>
      </c>
    </row>
    <row r="22" spans="1:15" ht="27" customHeight="1">
      <c r="A22" s="6" t="s">
        <v>5</v>
      </c>
      <c r="B22" s="7">
        <f>+B20+B21</f>
        <v>1238869.5399999996</v>
      </c>
      <c r="C22" s="7">
        <f>+C20+C21</f>
        <v>885873.3600000001</v>
      </c>
      <c r="D22" s="7">
        <f aca="true" t="shared" si="2" ref="D22:O22">+D20+D21</f>
        <v>749043.5600000002</v>
      </c>
      <c r="E22" s="7">
        <f t="shared" si="2"/>
        <v>235147.85999999993</v>
      </c>
      <c r="F22" s="7">
        <f t="shared" si="2"/>
        <v>812285.93</v>
      </c>
      <c r="G22" s="7">
        <f t="shared" si="2"/>
        <v>1184842.1400000001</v>
      </c>
      <c r="H22" s="7">
        <f t="shared" si="2"/>
        <v>189598.64999999994</v>
      </c>
      <c r="I22" s="7">
        <f t="shared" si="2"/>
        <v>903760.3900000001</v>
      </c>
      <c r="J22" s="7">
        <f t="shared" si="2"/>
        <v>815863.4400000002</v>
      </c>
      <c r="K22" s="7">
        <f t="shared" si="2"/>
        <v>1093800.9000000001</v>
      </c>
      <c r="L22" s="7">
        <f t="shared" si="2"/>
        <v>970397.0699999998</v>
      </c>
      <c r="M22" s="7">
        <f t="shared" si="2"/>
        <v>548391.24</v>
      </c>
      <c r="N22" s="7">
        <f t="shared" si="2"/>
        <v>261321.86</v>
      </c>
      <c r="O22" s="7">
        <f t="shared" si="2"/>
        <v>9889195.940000001</v>
      </c>
    </row>
    <row r="24" ht="14.25">
      <c r="O24" s="20"/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2022-04-13T20:04:33Z</dcterms:modified>
  <cp:category/>
  <cp:version/>
  <cp:contentType/>
  <cp:contentStatus/>
</cp:coreProperties>
</file>