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<sst xmlns="http://schemas.openxmlformats.org/spreadsheetml/2006/main" count="81" uniqueCount="63">
  <si>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</si>
  <si>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</si>
  <si>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</si>
  <si>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</si>
  <si>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</si>
  <si>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</si>
  <si>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</si>
  <si>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</si>
  <si>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</si>
  <si>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</si>
  <si>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</si>
  <si>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</si>
  <si>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</si>
  <si>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</si>
  <si>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</si>
  <si>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</si>
  <si>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</si>
  <si>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</si>
  <si>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</si>
  <si>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</si>
  <si>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</si>
  <si>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</si>
  <si>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</si>
  <si>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</si>
  <si>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</si>
  <si>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</si>
  <si>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</si>
  <si>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</si>
  <si>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</si>
  <si>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</si>
  <si>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</si>
  <si>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</si>
  <si>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</si>
  <si>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</si>
  <si>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</si>
  <si>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</si>
  <si>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</si>
  <si>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</si>
  <si>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</si>
  <si>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</si>
  <si>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</si>
  <si>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</si>
  <si>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</si>
  <si>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</si>
  <si>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</si>
  <si>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</si>
  <si>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</si>
  <si>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</si>
  <si>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</si>
  <si>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</si>
  <si>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</si>
  <si>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</si>
  <si>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</si>
  <si>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</si>
  <si>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</si>
  <si>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</si>
  <si>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</si>
  <si>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</si>
  <si>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</si>
  <si>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</si>
  <si>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</si>
  <si>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</si>
  <si>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03/04/22 - VENCIMENTO 08/04/22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</si>
</sst>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413763.00999999995</v>
      </c>
      <c r="C6" s="10">
        <v>383961.77</v>
      </c>
      <c r="D6" s="10">
        <v>546139.6099999999</v>
      </c>
      <c r="E6" s="10">
        <v>286690.12</v>
      </c>
      <c r="F6" s="10">
        <v>382190.89999999997</v>
      </c>
      <c r="G6" s="10">
        <v>373720.48</v>
      </c>
      <c r="H6" s="10">
        <v>375629.19000000006</v>
      </c>
      <c r="I6" s="10">
        <v>497666.41</v>
      </c>
      <c r="J6" s="10">
        <v>119755.60000000002</v>
      </c>
      <c r="K6" s="10">
        <f>SUM(B6:J6)</f>
        <v>3379517.09</v>
      </c>
      <c r="Q6"/>
      <c r="R6"/>
    </row>
    <row r="7" spans="1:18" ht="27" customHeight="1">
      <c r="A7" s="2" t="s">
        <v>4</v>
      </c>
      <c r="B7" s="19">
        <v>-41604.03</v>
      </c>
      <c r="C7" s="19">
        <v>-38123.729999999996</v>
      </c>
      <c r="D7" s="19">
        <v>-463205.85000000003</v>
      </c>
      <c r="E7" s="19">
        <v>-233185.9</v>
      </c>
      <c r="F7" s="19">
        <v>-33164.8</v>
      </c>
      <c r="G7" s="19">
        <v>-22541.85</v>
      </c>
      <c r="H7" s="19">
        <v>-337309.06</v>
      </c>
      <c r="I7" s="19">
        <v>-47740.92</v>
      </c>
      <c r="J7" s="19">
        <v>-12691.39</v>
      </c>
      <c r="K7" s="8">
        <f>SUM(B7:J7)</f>
        <v>-1229567.5299999998</v>
      </c>
      <c r="Q7"/>
      <c r="R7"/>
    </row>
    <row r="8" spans="1:11" ht="27" customHeight="1">
      <c r="A8" s="6" t="s">
        <v>5</v>
      </c>
      <c r="B8" s="7">
        <f>B6+B7</f>
        <v>372158.98</v>
      </c>
      <c r="C8" s="7">
        <f aca="true" t="shared" si="0" ref="C8:J8">C6+C7</f>
        <v>345838.04000000004</v>
      </c>
      <c r="D8" s="7">
        <f t="shared" si="0"/>
        <v>82933.75999999983</v>
      </c>
      <c r="E8" s="7">
        <f t="shared" si="0"/>
        <v>53504.22</v>
      </c>
      <c r="F8" s="7">
        <f t="shared" si="0"/>
        <v>349026.1</v>
      </c>
      <c r="G8" s="7">
        <f t="shared" si="0"/>
        <v>351178.63</v>
      </c>
      <c r="H8" s="7">
        <f t="shared" si="0"/>
        <v>38320.13000000006</v>
      </c>
      <c r="I8" s="7">
        <f t="shared" si="0"/>
        <v>449925.49</v>
      </c>
      <c r="J8" s="7">
        <f t="shared" si="0"/>
        <v>107064.21000000002</v>
      </c>
      <c r="K8" s="7">
        <f>+K7+K6</f>
        <v>2149949.56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166491.68</v>
      </c>
      <c r="C13" s="10">
        <v>128088.11</v>
      </c>
      <c r="D13" s="10">
        <v>433095.91</v>
      </c>
      <c r="E13" s="10">
        <v>395170.61000000004</v>
      </c>
      <c r="F13" s="10">
        <v>410120.23000000004</v>
      </c>
      <c r="G13" s="10">
        <v>184465.73</v>
      </c>
      <c r="H13" s="10">
        <v>120774.17</v>
      </c>
      <c r="I13" s="10">
        <v>177942.09999999998</v>
      </c>
      <c r="J13" s="10">
        <v>137559.20000000004</v>
      </c>
      <c r="K13" s="10">
        <v>262167.47000000003</v>
      </c>
      <c r="L13" s="10">
        <f>SUM(B13:K13)</f>
        <v>2415875.2100000004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-103054.92000000001</v>
      </c>
      <c r="C14" s="8">
        <v>-12483.599999999999</v>
      </c>
      <c r="D14" s="8">
        <v>-44968.45</v>
      </c>
      <c r="E14" s="8">
        <v>-338915.82</v>
      </c>
      <c r="F14" s="8">
        <v>-37810.69</v>
      </c>
      <c r="G14" s="8">
        <v>-161525.25999999998</v>
      </c>
      <c r="H14" s="8">
        <v>-18079.89</v>
      </c>
      <c r="I14" s="8">
        <v>-148823.91999999998</v>
      </c>
      <c r="J14" s="8">
        <v>-10386.14</v>
      </c>
      <c r="K14" s="8">
        <v>-25355.21</v>
      </c>
      <c r="L14" s="8">
        <f>SUM(B14:K14)</f>
        <v>-901403.9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63436.75999999998</v>
      </c>
      <c r="C15" s="7">
        <f aca="true" t="shared" si="1" ref="C15:K15">C13+C14</f>
        <v>115604.51000000001</v>
      </c>
      <c r="D15" s="7">
        <f t="shared" si="1"/>
        <v>388127.45999999996</v>
      </c>
      <c r="E15" s="7">
        <f t="shared" si="1"/>
        <v>56254.79000000004</v>
      </c>
      <c r="F15" s="7">
        <f t="shared" si="1"/>
        <v>372309.54000000004</v>
      </c>
      <c r="G15" s="7">
        <f t="shared" si="1"/>
        <v>22940.47000000003</v>
      </c>
      <c r="H15" s="7">
        <f t="shared" si="1"/>
        <v>102694.28</v>
      </c>
      <c r="I15" s="7">
        <f t="shared" si="1"/>
        <v>29118.179999999993</v>
      </c>
      <c r="J15" s="7">
        <f t="shared" si="1"/>
        <v>127173.06000000004</v>
      </c>
      <c r="K15" s="7">
        <f t="shared" si="1"/>
        <v>236812.26000000004</v>
      </c>
      <c r="L15" s="7">
        <f>+L13+L14</f>
        <v>1514471.3100000005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518434.05999999994</v>
      </c>
      <c r="C20" s="10">
        <v>357261.67000000004</v>
      </c>
      <c r="D20" s="10">
        <v>333456.9</v>
      </c>
      <c r="E20" s="10">
        <v>96067.47</v>
      </c>
      <c r="F20" s="10">
        <v>324828.50999999995</v>
      </c>
      <c r="G20" s="10">
        <v>428444.33999999997</v>
      </c>
      <c r="H20" s="10">
        <v>86836.30000000002</v>
      </c>
      <c r="I20" s="10">
        <v>292056.06</v>
      </c>
      <c r="J20" s="10">
        <v>332546.97</v>
      </c>
      <c r="K20" s="10">
        <v>445907.31</v>
      </c>
      <c r="L20" s="10">
        <v>405075.17</v>
      </c>
      <c r="M20" s="10">
        <v>206852.74</v>
      </c>
      <c r="N20" s="10">
        <v>91713.84000000001</v>
      </c>
      <c r="O20" s="10">
        <f>SUM(B20:N20)</f>
        <v>3919481.339999999</v>
      </c>
    </row>
    <row r="21" spans="1:15" ht="27" customHeight="1">
      <c r="A21" s="2" t="s">
        <v>4</v>
      </c>
      <c r="B21" s="8">
        <v>-46200.75</v>
      </c>
      <c r="C21" s="8">
        <v>-42398.22</v>
      </c>
      <c r="D21" s="8">
        <v>-31943.92</v>
      </c>
      <c r="E21" s="8">
        <v>-5688.62</v>
      </c>
      <c r="F21" s="8">
        <v>-24221.11</v>
      </c>
      <c r="G21" s="8">
        <v>-34758.94</v>
      </c>
      <c r="H21" s="8">
        <v>-65045.64</v>
      </c>
      <c r="I21" s="8">
        <v>-31465.87</v>
      </c>
      <c r="J21" s="8">
        <v>-31935.66</v>
      </c>
      <c r="K21" s="8">
        <v>-387778.83</v>
      </c>
      <c r="L21" s="8">
        <v>-338562.12</v>
      </c>
      <c r="M21" s="8">
        <v>-12671.66</v>
      </c>
      <c r="N21" s="8">
        <v>-8310.05</v>
      </c>
      <c r="O21" s="8">
        <f>SUM(B21:N21)</f>
        <v>-1060981.3900000001</v>
      </c>
    </row>
    <row r="22" spans="1:15" ht="27" customHeight="1">
      <c r="A22" s="6" t="s">
        <v>5</v>
      </c>
      <c r="B22" s="7">
        <f>+B20+B21</f>
        <v>472233.30999999994</v>
      </c>
      <c r="C22" s="7">
        <f>+C20+C21</f>
        <v>314863.45000000007</v>
      </c>
      <c r="D22" s="7">
        <f aca="true" t="shared" si="2" ref="D22:O22">+D20+D21</f>
        <v>301512.98000000004</v>
      </c>
      <c r="E22" s="7">
        <f t="shared" si="2"/>
        <v>90378.85</v>
      </c>
      <c r="F22" s="7">
        <f t="shared" si="2"/>
        <v>300607.39999999997</v>
      </c>
      <c r="G22" s="7">
        <f t="shared" si="2"/>
        <v>393685.39999999997</v>
      </c>
      <c r="H22" s="7">
        <f t="shared" si="2"/>
        <v>21790.660000000018</v>
      </c>
      <c r="I22" s="7">
        <f t="shared" si="2"/>
        <v>260590.19</v>
      </c>
      <c r="J22" s="7">
        <f t="shared" si="2"/>
        <v>300611.31</v>
      </c>
      <c r="K22" s="7">
        <f t="shared" si="2"/>
        <v>58128.47999999998</v>
      </c>
      <c r="L22" s="7">
        <f t="shared" si="2"/>
        <v>66513.04999999999</v>
      </c>
      <c r="M22" s="7">
        <f t="shared" si="2"/>
        <v>194181.08</v>
      </c>
      <c r="N22" s="7">
        <f t="shared" si="2"/>
        <v>83403.79000000001</v>
      </c>
      <c r="O22" s="7">
        <f t="shared" si="2"/>
        <v>2858499.949999999</v>
      </c>
    </row>
    <row r="24" ht="14.25">
      <c r="O24" s="20"/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2022-04-08T22:09:29Z</dcterms:modified>
  <cp:category/>
  <cp:version/>
  <cp:contentType/>
  <cp:contentStatus/>
</cp:coreProperties>
</file>