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<sst xmlns="http://schemas.openxmlformats.org/spreadsheetml/2006/main" count="81" uniqueCount="63">
  <si>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</si>
  <si>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</si>
  <si>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</si>
  <si>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</si>
  <si>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</si>
  <si>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</si>
  <si>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</si>
  <si>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</si>
  <si>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</si>
  <si>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</si>
  <si>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</si>
  <si>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</si>
  <si>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</si>
  <si>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</si>
  <si>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</si>
  <si>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</si>
  <si>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</si>
  <si>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</si>
  <si>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</si>
  <si>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</si>
  <si>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</si>
  <si>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</si>
  <si>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</si>
  <si>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</si>
  <si>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</si>
  <si>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</si>
  <si>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</si>
  <si>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</si>
  <si>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</si>
  <si>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</si>
  <si>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</si>
  <si>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</si>
  <si>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</si>
  <si>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</si>
  <si>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</si>
  <si>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</si>
  <si>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</si>
  <si>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</si>
  <si>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</si>
  <si>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</si>
  <si>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</si>
  <si>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</si>
  <si>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</si>
  <si>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</si>
  <si>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</si>
  <si>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</si>
  <si>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</si>
  <si>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</si>
  <si>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</si>
  <si>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</si>
  <si>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</si>
  <si>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</si>
  <si>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</si>
  <si>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</si>
  <si>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</si>
  <si>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</si>
  <si>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</si>
  <si>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</si>
  <si>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</si>
  <si>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</si>
  <si>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</si>
  <si>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</si>
  <si>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02/04/22 - VENCIMENTO 08/04/22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</si>
</sst>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823822.41</v>
      </c>
      <c r="C6" s="10">
        <v>794602.13</v>
      </c>
      <c r="D6" s="10">
        <v>1055594.6099999999</v>
      </c>
      <c r="E6" s="10">
        <v>577299.9500000001</v>
      </c>
      <c r="F6" s="10">
        <v>647499.79</v>
      </c>
      <c r="G6" s="10">
        <v>734593.78</v>
      </c>
      <c r="H6" s="10">
        <v>676489.3099999999</v>
      </c>
      <c r="I6" s="10">
        <v>875763.64</v>
      </c>
      <c r="J6" s="10">
        <v>217081.79</v>
      </c>
      <c r="K6" s="10">
        <f>SUM(B6:J6)</f>
        <v>6402747.409999999</v>
      </c>
      <c r="Q6"/>
      <c r="R6"/>
    </row>
    <row r="7" spans="1:18" ht="27" customHeight="1">
      <c r="A7" s="2" t="s">
        <v>4</v>
      </c>
      <c r="B7" s="19">
        <v>-67461.92</v>
      </c>
      <c r="C7" s="19">
        <v>-70566.17</v>
      </c>
      <c r="D7" s="19">
        <v>-964274.13</v>
      </c>
      <c r="E7" s="19">
        <v>-494052.85000000003</v>
      </c>
      <c r="F7" s="19">
        <v>-48642.89</v>
      </c>
      <c r="G7" s="19">
        <v>-33570.81</v>
      </c>
      <c r="H7" s="19">
        <v>-607313.57</v>
      </c>
      <c r="I7" s="19">
        <v>-71751.55</v>
      </c>
      <c r="J7" s="19">
        <v>-15603.52</v>
      </c>
      <c r="K7" s="8">
        <f>SUM(B7:J7)</f>
        <v>-2373237.4099999997</v>
      </c>
      <c r="Q7"/>
      <c r="R7"/>
    </row>
    <row r="8" spans="1:11" ht="27" customHeight="1">
      <c r="A8" s="6" t="s">
        <v>5</v>
      </c>
      <c r="B8" s="7">
        <f>B6+B7</f>
        <v>756360.49</v>
      </c>
      <c r="C8" s="7">
        <f aca="true" t="shared" si="0" ref="C8:J8">C6+C7</f>
        <v>724035.96</v>
      </c>
      <c r="D8" s="7">
        <f t="shared" si="0"/>
        <v>91320.47999999986</v>
      </c>
      <c r="E8" s="7">
        <f t="shared" si="0"/>
        <v>83247.10000000003</v>
      </c>
      <c r="F8" s="7">
        <f t="shared" si="0"/>
        <v>598856.9</v>
      </c>
      <c r="G8" s="7">
        <f t="shared" si="0"/>
        <v>701022.97</v>
      </c>
      <c r="H8" s="7">
        <f t="shared" si="0"/>
        <v>69175.73999999999</v>
      </c>
      <c r="I8" s="7">
        <f t="shared" si="0"/>
        <v>804012.09</v>
      </c>
      <c r="J8" s="7">
        <f t="shared" si="0"/>
        <v>201478.27000000002</v>
      </c>
      <c r="K8" s="7">
        <f>+K7+K6</f>
        <v>4029509.9999999995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389554.18</v>
      </c>
      <c r="C13" s="10">
        <v>258771.39</v>
      </c>
      <c r="D13" s="10">
        <v>871553.56</v>
      </c>
      <c r="E13" s="10">
        <v>762091.79</v>
      </c>
      <c r="F13" s="10">
        <v>744534.3499999999</v>
      </c>
      <c r="G13" s="10">
        <v>378674.61999999994</v>
      </c>
      <c r="H13" s="10">
        <v>196971.34999999998</v>
      </c>
      <c r="I13" s="10">
        <v>300386.17999999993</v>
      </c>
      <c r="J13" s="10">
        <v>264033.82</v>
      </c>
      <c r="K13" s="10">
        <v>459750.02999999997</v>
      </c>
      <c r="L13" s="10">
        <f>SUM(B13:K13)</f>
        <v>4626321.27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-186907.64999999997</v>
      </c>
      <c r="C14" s="8">
        <v>-23370.540000000008</v>
      </c>
      <c r="D14" s="8">
        <v>-76903.67999999993</v>
      </c>
      <c r="E14" s="8">
        <v>-667832.5000000001</v>
      </c>
      <c r="F14" s="8">
        <v>-54511.07999999996</v>
      </c>
      <c r="G14" s="8">
        <v>-328950.88</v>
      </c>
      <c r="H14" s="8">
        <v>-22394</v>
      </c>
      <c r="I14" s="8">
        <v>-270793.23</v>
      </c>
      <c r="J14" s="8">
        <v>-17769.75</v>
      </c>
      <c r="K14" s="8">
        <v>-43203.45000000001</v>
      </c>
      <c r="L14" s="8">
        <f>SUM(B14:K14)</f>
        <v>-1692636.76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202646.53000000003</v>
      </c>
      <c r="C15" s="7">
        <f aca="true" t="shared" si="1" ref="C15:K15">C13+C14</f>
        <v>235400.85</v>
      </c>
      <c r="D15" s="7">
        <f t="shared" si="1"/>
        <v>794649.8800000001</v>
      </c>
      <c r="E15" s="7">
        <f t="shared" si="1"/>
        <v>94259.28999999992</v>
      </c>
      <c r="F15" s="7">
        <f t="shared" si="1"/>
        <v>690023.2699999999</v>
      </c>
      <c r="G15" s="7">
        <f t="shared" si="1"/>
        <v>49723.73999999993</v>
      </c>
      <c r="H15" s="7">
        <f t="shared" si="1"/>
        <v>174577.34999999998</v>
      </c>
      <c r="I15" s="7">
        <f t="shared" si="1"/>
        <v>29592.949999999953</v>
      </c>
      <c r="J15" s="7">
        <f t="shared" si="1"/>
        <v>246264.07</v>
      </c>
      <c r="K15" s="7">
        <f t="shared" si="1"/>
        <v>416546.57999999996</v>
      </c>
      <c r="L15" s="7">
        <f>+L13+L14</f>
        <v>2933684.51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897833.5399999999</v>
      </c>
      <c r="C20" s="10">
        <v>641376.8699999999</v>
      </c>
      <c r="D20" s="10">
        <v>609583.8400000001</v>
      </c>
      <c r="E20" s="10">
        <v>178516.16999999998</v>
      </c>
      <c r="F20" s="10">
        <v>545062.0499999999</v>
      </c>
      <c r="G20" s="10">
        <v>778808.3500000001</v>
      </c>
      <c r="H20" s="10">
        <v>159112.44999999998</v>
      </c>
      <c r="I20" s="10">
        <v>592310.51</v>
      </c>
      <c r="J20" s="10">
        <v>552767.3</v>
      </c>
      <c r="K20" s="10">
        <v>744096.1099999999</v>
      </c>
      <c r="L20" s="10">
        <v>707907.98</v>
      </c>
      <c r="M20" s="10">
        <v>349581.4</v>
      </c>
      <c r="N20" s="10">
        <v>174652.68999999994</v>
      </c>
      <c r="O20" s="10">
        <f>SUM(B20:N20)</f>
        <v>6931609.26</v>
      </c>
    </row>
    <row r="21" spans="1:15" ht="27" customHeight="1">
      <c r="A21" s="2" t="s">
        <v>4</v>
      </c>
      <c r="B21" s="8">
        <v>-66588.06999999999</v>
      </c>
      <c r="C21" s="8">
        <v>-64881.28</v>
      </c>
      <c r="D21" s="8">
        <v>-49434.32</v>
      </c>
      <c r="E21" s="8">
        <v>-10999.83</v>
      </c>
      <c r="F21" s="8">
        <v>-33206.95</v>
      </c>
      <c r="G21" s="8">
        <v>-55672.54</v>
      </c>
      <c r="H21" s="8">
        <v>-132436.76</v>
      </c>
      <c r="I21" s="8">
        <v>-56899.24</v>
      </c>
      <c r="J21" s="8">
        <v>-48634.03</v>
      </c>
      <c r="K21" s="8">
        <v>-650751.99</v>
      </c>
      <c r="L21" s="8">
        <v>-612390.9099999999</v>
      </c>
      <c r="M21" s="8">
        <v>-19195.510000000002</v>
      </c>
      <c r="N21" s="8">
        <v>-15940.77</v>
      </c>
      <c r="O21" s="8">
        <f>SUM(B21:N21)</f>
        <v>-1817032.1999999997</v>
      </c>
    </row>
    <row r="22" spans="1:15" ht="27" customHeight="1">
      <c r="A22" s="6" t="s">
        <v>5</v>
      </c>
      <c r="B22" s="7">
        <f>+B20+B21</f>
        <v>831245.47</v>
      </c>
      <c r="C22" s="7">
        <f>+C20+C21</f>
        <v>576495.5899999999</v>
      </c>
      <c r="D22" s="7">
        <f aca="true" t="shared" si="2" ref="D22:O22">+D20+D21</f>
        <v>560149.5200000001</v>
      </c>
      <c r="E22" s="7">
        <f t="shared" si="2"/>
        <v>167516.34</v>
      </c>
      <c r="F22" s="7">
        <f t="shared" si="2"/>
        <v>511855.0999999999</v>
      </c>
      <c r="G22" s="7">
        <f t="shared" si="2"/>
        <v>723135.81</v>
      </c>
      <c r="H22" s="7">
        <f t="shared" si="2"/>
        <v>26675.689999999973</v>
      </c>
      <c r="I22" s="7">
        <f t="shared" si="2"/>
        <v>535411.27</v>
      </c>
      <c r="J22" s="7">
        <f t="shared" si="2"/>
        <v>504133.27</v>
      </c>
      <c r="K22" s="7">
        <f t="shared" si="2"/>
        <v>93344.11999999988</v>
      </c>
      <c r="L22" s="7">
        <f t="shared" si="2"/>
        <v>95517.07000000007</v>
      </c>
      <c r="M22" s="7">
        <f t="shared" si="2"/>
        <v>330385.89</v>
      </c>
      <c r="N22" s="7">
        <f t="shared" si="2"/>
        <v>158711.91999999995</v>
      </c>
      <c r="O22" s="7">
        <f t="shared" si="2"/>
        <v>5114577.0600000005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2022-04-08T21:43:20Z</dcterms:modified>
  <cp:category/>
  <cp:version/>
  <cp:contentType/>
  <cp:contentStatus/>
</cp:coreProperties>
</file>