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<sst xmlns="http://schemas.openxmlformats.org/spreadsheetml/2006/main" count="81" uniqueCount="63">
  <si>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</si>
  <si>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</si>
  <si>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</si>
  <si>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</si>
  <si>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</si>
  <si>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</si>
  <si>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</si>
  <si>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</si>
  <si>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</si>
  <si>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</si>
  <si>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</si>
  <si>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</si>
  <si>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</si>
  <si>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</si>
  <si>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</si>
  <si>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</si>
  <si>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</si>
  <si>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</si>
  <si>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</si>
  <si>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</si>
  <si>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</si>
  <si>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</si>
  <si>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</si>
  <si>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</si>
  <si>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</si>
  <si>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</si>
  <si>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</si>
  <si>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</si>
  <si>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</si>
  <si>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</si>
  <si>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</si>
  <si>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</si>
  <si>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</si>
  <si>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</si>
  <si>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</si>
  <si>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</si>
  <si>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</si>
  <si>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</si>
  <si>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</si>
  <si>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</si>
  <si>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</si>
  <si>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</si>
  <si>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</si>
  <si>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</si>
  <si>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</si>
  <si>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</si>
  <si>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</si>
  <si>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</si>
  <si>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</si>
  <si>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</si>
  <si>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</si>
  <si>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</si>
  <si>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</si>
  <si>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</si>
  <si>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</si>
  <si>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</si>
  <si>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</si>
  <si>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</si>
  <si>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</si>
  <si>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</si>
  <si>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</si>
  <si>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</si>
  <si>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01/04/22 - VENCIMENTO 08/04/22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</si>
</sst>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1512960.3299999998</v>
      </c>
      <c r="C6" s="10">
        <v>1429573.33</v>
      </c>
      <c r="D6" s="10">
        <v>1772159.88</v>
      </c>
      <c r="E6" s="10">
        <v>1092828.79</v>
      </c>
      <c r="F6" s="10">
        <v>1090407.04</v>
      </c>
      <c r="G6" s="10">
        <v>1189632.8299999998</v>
      </c>
      <c r="H6" s="10">
        <v>1093327.0699999998</v>
      </c>
      <c r="I6" s="10">
        <v>1526499.7900000003</v>
      </c>
      <c r="J6" s="10">
        <v>524201.05</v>
      </c>
      <c r="K6" s="10">
        <f>SUM(B6:J6)</f>
        <v>11231590.110000001</v>
      </c>
      <c r="Q6"/>
      <c r="R6"/>
    </row>
    <row r="7" spans="1:18" ht="27" customHeight="1">
      <c r="A7" s="2" t="s">
        <v>4</v>
      </c>
      <c r="B7" s="19">
        <v>-164844.95</v>
      </c>
      <c r="C7" s="19">
        <v>-106966.68000000001</v>
      </c>
      <c r="D7" s="19">
        <v>-147988.29000000007</v>
      </c>
      <c r="E7" s="19">
        <v>-143017.79</v>
      </c>
      <c r="F7" s="19">
        <v>-76894.12</v>
      </c>
      <c r="G7" s="19">
        <v>-179227.64</v>
      </c>
      <c r="H7" s="19">
        <v>-64792.44999999995</v>
      </c>
      <c r="I7" s="19">
        <v>-133544.17</v>
      </c>
      <c r="J7" s="19">
        <v>1246091.55</v>
      </c>
      <c r="K7" s="8">
        <f>SUM(B7:J7)</f>
        <v>228815.45999999996</v>
      </c>
      <c r="Q7"/>
      <c r="R7"/>
    </row>
    <row r="8" spans="1:11" ht="27" customHeight="1">
      <c r="A8" s="6" t="s">
        <v>5</v>
      </c>
      <c r="B8" s="7">
        <f>B6+B7</f>
        <v>1348115.38</v>
      </c>
      <c r="C8" s="7">
        <f aca="true" t="shared" si="0" ref="C8:J8">C6+C7</f>
        <v>1322606.6500000001</v>
      </c>
      <c r="D8" s="7">
        <f t="shared" si="0"/>
        <v>1624171.5899999999</v>
      </c>
      <c r="E8" s="7">
        <f t="shared" si="0"/>
        <v>949811</v>
      </c>
      <c r="F8" s="7">
        <f t="shared" si="0"/>
        <v>1013512.92</v>
      </c>
      <c r="G8" s="7">
        <f t="shared" si="0"/>
        <v>1010405.1899999998</v>
      </c>
      <c r="H8" s="7">
        <f t="shared" si="0"/>
        <v>1028534.6199999999</v>
      </c>
      <c r="I8" s="7">
        <f t="shared" si="0"/>
        <v>1392955.6200000003</v>
      </c>
      <c r="J8" s="7">
        <f t="shared" si="0"/>
        <v>1770292.6</v>
      </c>
      <c r="K8" s="7">
        <f>+K7+K6</f>
        <v>11460405.57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730035.41</v>
      </c>
      <c r="C13" s="10">
        <v>466285.97</v>
      </c>
      <c r="D13" s="10">
        <v>1479254.5999999996</v>
      </c>
      <c r="E13" s="10">
        <v>1211341.07</v>
      </c>
      <c r="F13" s="10">
        <v>1284334.71</v>
      </c>
      <c r="G13" s="10">
        <v>770063.9400000001</v>
      </c>
      <c r="H13" s="10">
        <v>419029.55000000005</v>
      </c>
      <c r="I13" s="10">
        <v>546452.9899999999</v>
      </c>
      <c r="J13" s="10">
        <v>666409.96</v>
      </c>
      <c r="K13" s="10">
        <v>833442.9199999999</v>
      </c>
      <c r="L13" s="10">
        <f>SUM(B13:K13)</f>
        <v>8406651.120000001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-730035.41</v>
      </c>
      <c r="C14" s="8">
        <v>-34657.84999999998</v>
      </c>
      <c r="D14" s="8">
        <v>-104949.41999999993</v>
      </c>
      <c r="E14" s="8">
        <v>-80567.93999999994</v>
      </c>
      <c r="F14" s="8">
        <v>-74378.29000000004</v>
      </c>
      <c r="G14" s="8">
        <v>-53199.84999999998</v>
      </c>
      <c r="H14" s="8">
        <v>-34915.72999999998</v>
      </c>
      <c r="I14" s="8">
        <v>-479141.85</v>
      </c>
      <c r="J14" s="8">
        <v>-42608.880000000005</v>
      </c>
      <c r="K14" s="8">
        <v>-65047.609999999986</v>
      </c>
      <c r="L14" s="8">
        <f>SUM(B14:K14)</f>
        <v>-1699502.8299999996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0</v>
      </c>
      <c r="C15" s="7">
        <f aca="true" t="shared" si="1" ref="C15:K15">C13+C14</f>
        <v>431628.12</v>
      </c>
      <c r="D15" s="7">
        <f t="shared" si="1"/>
        <v>1374305.1799999997</v>
      </c>
      <c r="E15" s="7">
        <f t="shared" si="1"/>
        <v>1130773.1300000001</v>
      </c>
      <c r="F15" s="7">
        <f t="shared" si="1"/>
        <v>1209956.42</v>
      </c>
      <c r="G15" s="7">
        <f t="shared" si="1"/>
        <v>716864.0900000001</v>
      </c>
      <c r="H15" s="7">
        <f t="shared" si="1"/>
        <v>384113.82000000007</v>
      </c>
      <c r="I15" s="7">
        <f t="shared" si="1"/>
        <v>67311.1399999999</v>
      </c>
      <c r="J15" s="7">
        <f t="shared" si="1"/>
        <v>623801.08</v>
      </c>
      <c r="K15" s="7">
        <f t="shared" si="1"/>
        <v>768395.3099999999</v>
      </c>
      <c r="L15" s="7">
        <f>+L13+L14</f>
        <v>6707148.290000001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1315000.2499999998</v>
      </c>
      <c r="C20" s="10">
        <v>969473.4099999999</v>
      </c>
      <c r="D20" s="10">
        <v>797982.17</v>
      </c>
      <c r="E20" s="10">
        <v>258424.13999999996</v>
      </c>
      <c r="F20" s="10">
        <v>861902.3799999999</v>
      </c>
      <c r="G20" s="10">
        <v>1251888.31</v>
      </c>
      <c r="H20" s="10">
        <v>225037.87999999995</v>
      </c>
      <c r="I20" s="10">
        <v>967534.4499999998</v>
      </c>
      <c r="J20" s="10">
        <v>869817.3500000001</v>
      </c>
      <c r="K20" s="10">
        <v>1097766.6</v>
      </c>
      <c r="L20" s="10">
        <v>1011174.0100000001</v>
      </c>
      <c r="M20" s="10">
        <v>571624.59</v>
      </c>
      <c r="N20" s="10">
        <v>294501.42</v>
      </c>
      <c r="O20" s="10">
        <f>SUM(B20:N20)</f>
        <v>10492126.959999999</v>
      </c>
    </row>
    <row r="21" spans="1:15" ht="27" customHeight="1">
      <c r="A21" s="2" t="s">
        <v>4</v>
      </c>
      <c r="B21" s="8">
        <v>-75525.75</v>
      </c>
      <c r="C21" s="8">
        <v>-77733.51</v>
      </c>
      <c r="D21" s="8">
        <v>-55271.04</v>
      </c>
      <c r="E21" s="8">
        <v>-13180.48</v>
      </c>
      <c r="F21" s="8">
        <v>-43707.11</v>
      </c>
      <c r="G21" s="8">
        <v>-66934.8</v>
      </c>
      <c r="H21" s="8">
        <v>-33345.979999999996</v>
      </c>
      <c r="I21" s="8">
        <v>-78375.24</v>
      </c>
      <c r="J21" s="8">
        <v>-60107.08</v>
      </c>
      <c r="K21" s="8">
        <v>-942837.95</v>
      </c>
      <c r="L21" s="8">
        <v>-862396.05</v>
      </c>
      <c r="M21" s="8">
        <v>-27493.78</v>
      </c>
      <c r="N21" s="8">
        <v>-23592.32</v>
      </c>
      <c r="O21" s="8">
        <f>SUM(B21:N21)</f>
        <v>-2360501.09</v>
      </c>
    </row>
    <row r="22" spans="1:15" ht="27" customHeight="1">
      <c r="A22" s="6" t="s">
        <v>5</v>
      </c>
      <c r="B22" s="7">
        <f>+B20+B21</f>
        <v>1239474.4999999998</v>
      </c>
      <c r="C22" s="7">
        <f>+C20+C21</f>
        <v>891739.8999999999</v>
      </c>
      <c r="D22" s="7">
        <f aca="true" t="shared" si="2" ref="D22:O22">+D20+D21</f>
        <v>742711.13</v>
      </c>
      <c r="E22" s="7">
        <f t="shared" si="2"/>
        <v>245243.65999999995</v>
      </c>
      <c r="F22" s="7">
        <f t="shared" si="2"/>
        <v>818195.2699999999</v>
      </c>
      <c r="G22" s="7">
        <f t="shared" si="2"/>
        <v>1184953.51</v>
      </c>
      <c r="H22" s="7">
        <f t="shared" si="2"/>
        <v>191691.89999999997</v>
      </c>
      <c r="I22" s="7">
        <f t="shared" si="2"/>
        <v>889159.2099999998</v>
      </c>
      <c r="J22" s="7">
        <f t="shared" si="2"/>
        <v>809710.2700000001</v>
      </c>
      <c r="K22" s="7">
        <f t="shared" si="2"/>
        <v>154928.65000000014</v>
      </c>
      <c r="L22" s="7">
        <f t="shared" si="2"/>
        <v>148777.96000000008</v>
      </c>
      <c r="M22" s="7">
        <f t="shared" si="2"/>
        <v>544130.8099999999</v>
      </c>
      <c r="N22" s="7">
        <f t="shared" si="2"/>
        <v>270909.1</v>
      </c>
      <c r="O22" s="7">
        <f t="shared" si="2"/>
        <v>8131625.869999999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2022-04-08T21:41:00Z</dcterms:modified>
  <cp:category/>
  <cp:version/>
  <cp:contentType/>
  <cp:contentStatus/>
</cp:coreProperties>
</file>