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<sst xmlns="http://schemas.openxmlformats.org/spreadsheetml/2006/main" count="81" uniqueCount="63">
  <si>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</si>
  <si>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</si>
  <si>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</si>
  <si>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</si>
  <si>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</si>
  <si>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</si>
  <si>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</si>
  <si>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</si>
  <si>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</si>
  <si>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</si>
  <si>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</si>
  <si>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</si>
  <si>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</si>
  <si>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</si>
  <si>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</si>
  <si>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</si>
  <si>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</si>
  <si>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</si>
  <si>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</si>
  <si>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</si>
  <si>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</si>
  <si>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</si>
  <si>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</si>
  <si>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</si>
  <si>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</si>
  <si>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</si>
  <si>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</si>
  <si>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</si>
  <si>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</si>
  <si>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</si>
  <si>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</si>
  <si>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</si>
  <si>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</si>
  <si>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</si>
  <si>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</si>
  <si>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</si>
  <si>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</si>
  <si>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</si>
  <si>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</si>
  <si>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</si>
  <si>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</si>
  <si>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</si>
  <si>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</si>
  <si>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</si>
  <si>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</si>
  <si>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</si>
  <si>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</si>
  <si>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</si>
  <si>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</si>
  <si>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</si>
  <si>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</si>
  <si>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</si>
  <si>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</si>
  <si>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</si>
  <si>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</si>
  <si>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</si>
  <si>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</si>
  <si>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</si>
  <si>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</si>
  <si>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</si>
  <si>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</si>
  <si>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</si>
  <si>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30/09/21 - VENCIMENTO 07/10/21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</si>
</sst>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1313265.96</v>
      </c>
      <c r="C6" s="10">
        <v>1264590.5499999998</v>
      </c>
      <c r="D6" s="10">
        <v>1473865.42</v>
      </c>
      <c r="E6" s="10">
        <v>881995.21</v>
      </c>
      <c r="F6" s="10">
        <v>942493.2</v>
      </c>
      <c r="G6" s="10">
        <v>1026770.75</v>
      </c>
      <c r="H6" s="10">
        <v>929717.3999999999</v>
      </c>
      <c r="I6" s="10">
        <v>1275806.42</v>
      </c>
      <c r="J6" s="10">
        <v>459768.48</v>
      </c>
      <c r="K6" s="10">
        <f>SUM(B6:J6)</f>
        <v>9568273.39</v>
      </c>
      <c r="Q6"/>
      <c r="R6"/>
    </row>
    <row r="7" spans="1:18" ht="27" customHeight="1">
      <c r="A7" s="2" t="s">
        <v>4</v>
      </c>
      <c r="B7" s="19">
        <v>-135441.51</v>
      </c>
      <c r="C7" s="19">
        <v>-92310.75</v>
      </c>
      <c r="D7" s="19">
        <v>-126404.99000000002</v>
      </c>
      <c r="E7" s="19">
        <v>-121032.23999999999</v>
      </c>
      <c r="F7" s="19">
        <v>-63126.8</v>
      </c>
      <c r="G7" s="19">
        <v>-115110.69</v>
      </c>
      <c r="H7" s="19">
        <v>-50191.06</v>
      </c>
      <c r="I7" s="19">
        <v>-111720.04000000001</v>
      </c>
      <c r="J7" s="19">
        <v>-29505.260000000002</v>
      </c>
      <c r="K7" s="8">
        <f>SUM(B7:J7)</f>
        <v>-844843.3400000001</v>
      </c>
      <c r="Q7"/>
      <c r="R7"/>
    </row>
    <row r="8" spans="1:11" ht="27" customHeight="1">
      <c r="A8" s="6" t="s">
        <v>5</v>
      </c>
      <c r="B8" s="7">
        <f>B6+B7</f>
        <v>1177824.45</v>
      </c>
      <c r="C8" s="7">
        <f aca="true" t="shared" si="0" ref="C8:J8">C6+C7</f>
        <v>1172279.7999999998</v>
      </c>
      <c r="D8" s="7">
        <f t="shared" si="0"/>
        <v>1347460.43</v>
      </c>
      <c r="E8" s="7">
        <f t="shared" si="0"/>
        <v>760962.97</v>
      </c>
      <c r="F8" s="7">
        <f t="shared" si="0"/>
        <v>879366.3999999999</v>
      </c>
      <c r="G8" s="7">
        <f t="shared" si="0"/>
        <v>911660.06</v>
      </c>
      <c r="H8" s="7">
        <f t="shared" si="0"/>
        <v>879526.3399999999</v>
      </c>
      <c r="I8" s="7">
        <f t="shared" si="0"/>
        <v>1164086.38</v>
      </c>
      <c r="J8" s="7">
        <f t="shared" si="0"/>
        <v>430263.22</v>
      </c>
      <c r="K8" s="7">
        <f>+K7+K6</f>
        <v>8723430.05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509170.76</v>
      </c>
      <c r="C13" s="10">
        <v>391730.15</v>
      </c>
      <c r="D13" s="10">
        <v>1297495.93</v>
      </c>
      <c r="E13" s="10">
        <v>1053074.6600000001</v>
      </c>
      <c r="F13" s="10">
        <v>1114470.11</v>
      </c>
      <c r="G13" s="10">
        <v>626141.23</v>
      </c>
      <c r="H13" s="10">
        <v>358264.48999999993</v>
      </c>
      <c r="I13" s="10">
        <v>462767.63999999996</v>
      </c>
      <c r="J13" s="10">
        <v>549237.11</v>
      </c>
      <c r="K13" s="10">
        <v>687304.0399999999</v>
      </c>
      <c r="L13" s="10">
        <f>SUM(B13:K13)</f>
        <v>7049656.12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-111414.31</v>
      </c>
      <c r="C14" s="8">
        <v>-29708.8</v>
      </c>
      <c r="D14" s="8">
        <v>-89205.6</v>
      </c>
      <c r="E14" s="8">
        <v>-71183.45</v>
      </c>
      <c r="F14" s="8">
        <v>-66963.6</v>
      </c>
      <c r="G14" s="8">
        <v>-44017.6</v>
      </c>
      <c r="H14" s="8">
        <v>-28471.23</v>
      </c>
      <c r="I14" s="8">
        <v>-35885.270000000004</v>
      </c>
      <c r="J14" s="8">
        <v>-29216</v>
      </c>
      <c r="K14" s="8">
        <v>-53482</v>
      </c>
      <c r="L14" s="8">
        <f>SUM(B14:K14)</f>
        <v>-559547.86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397756.45</v>
      </c>
      <c r="C15" s="7">
        <f aca="true" t="shared" si="1" ref="C15:K15">C13+C14</f>
        <v>362021.35000000003</v>
      </c>
      <c r="D15" s="7">
        <f t="shared" si="1"/>
        <v>1208290.3299999998</v>
      </c>
      <c r="E15" s="7">
        <f t="shared" si="1"/>
        <v>981891.2100000002</v>
      </c>
      <c r="F15" s="7">
        <f t="shared" si="1"/>
        <v>1047506.5100000001</v>
      </c>
      <c r="G15" s="7">
        <f t="shared" si="1"/>
        <v>582123.63</v>
      </c>
      <c r="H15" s="7">
        <f t="shared" si="1"/>
        <v>329793.25999999995</v>
      </c>
      <c r="I15" s="7">
        <f t="shared" si="1"/>
        <v>426882.36999999994</v>
      </c>
      <c r="J15" s="7">
        <f t="shared" si="1"/>
        <v>520021.11</v>
      </c>
      <c r="K15" s="7">
        <f t="shared" si="1"/>
        <v>633822.0399999999</v>
      </c>
      <c r="L15" s="7">
        <f>+L13+L14</f>
        <v>6490108.26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1153064.3499999999</v>
      </c>
      <c r="C20" s="10">
        <v>869812.9899999999</v>
      </c>
      <c r="D20" s="10">
        <v>750668.39</v>
      </c>
      <c r="E20" s="10">
        <v>211133.55000000002</v>
      </c>
      <c r="F20" s="10">
        <v>787402.37</v>
      </c>
      <c r="G20" s="10">
        <v>1087420.31</v>
      </c>
      <c r="H20" s="10">
        <v>206700.32</v>
      </c>
      <c r="I20" s="10">
        <v>838434.5999999999</v>
      </c>
      <c r="J20" s="10">
        <v>710474.9199999999</v>
      </c>
      <c r="K20" s="10">
        <v>897648.4199999998</v>
      </c>
      <c r="L20" s="10">
        <v>859352.6499999999</v>
      </c>
      <c r="M20" s="10">
        <v>499793.32999999996</v>
      </c>
      <c r="N20" s="10">
        <v>257860.44</v>
      </c>
      <c r="O20" s="10">
        <f>SUM(B20:N20)</f>
        <v>9129766.639999999</v>
      </c>
    </row>
    <row r="21" spans="1:15" ht="27" customHeight="1">
      <c r="A21" s="2" t="s">
        <v>4</v>
      </c>
      <c r="B21" s="8">
        <v>-66048.4</v>
      </c>
      <c r="C21" s="8">
        <v>-67663.2</v>
      </c>
      <c r="D21" s="8">
        <v>-51251.97</v>
      </c>
      <c r="E21" s="8">
        <v>-9869.2</v>
      </c>
      <c r="F21" s="8">
        <v>-35516.8</v>
      </c>
      <c r="G21" s="8">
        <v>-53825.2</v>
      </c>
      <c r="H21" s="8">
        <v>-31611.71</v>
      </c>
      <c r="I21" s="8">
        <v>-67958</v>
      </c>
      <c r="J21" s="8">
        <v>-52465.6</v>
      </c>
      <c r="K21" s="8">
        <v>-42574.4</v>
      </c>
      <c r="L21" s="8">
        <v>-34020.8</v>
      </c>
      <c r="M21" s="8">
        <v>-22066</v>
      </c>
      <c r="N21" s="8">
        <v>-18990.4</v>
      </c>
      <c r="O21" s="8">
        <f>SUM(B21:N21)</f>
        <v>-553861.68</v>
      </c>
    </row>
    <row r="22" spans="1:15" ht="27" customHeight="1">
      <c r="A22" s="6" t="s">
        <v>5</v>
      </c>
      <c r="B22" s="7">
        <f>+B20+B21</f>
        <v>1087015.95</v>
      </c>
      <c r="C22" s="7">
        <f>+C20+C21</f>
        <v>802149.7899999999</v>
      </c>
      <c r="D22" s="7">
        <f aca="true" t="shared" si="2" ref="D22:O22">+D20+D21</f>
        <v>699416.42</v>
      </c>
      <c r="E22" s="7">
        <f t="shared" si="2"/>
        <v>201264.35</v>
      </c>
      <c r="F22" s="7">
        <f t="shared" si="2"/>
        <v>751885.57</v>
      </c>
      <c r="G22" s="7">
        <f t="shared" si="2"/>
        <v>1033595.1100000001</v>
      </c>
      <c r="H22" s="7">
        <f t="shared" si="2"/>
        <v>175088.61000000002</v>
      </c>
      <c r="I22" s="7">
        <f t="shared" si="2"/>
        <v>770476.5999999999</v>
      </c>
      <c r="J22" s="7">
        <f t="shared" si="2"/>
        <v>658009.32</v>
      </c>
      <c r="K22" s="7">
        <f t="shared" si="2"/>
        <v>855074.0199999998</v>
      </c>
      <c r="L22" s="7">
        <f t="shared" si="2"/>
        <v>825331.8499999999</v>
      </c>
      <c r="M22" s="7">
        <f t="shared" si="2"/>
        <v>477727.32999999996</v>
      </c>
      <c r="N22" s="7">
        <f t="shared" si="2"/>
        <v>238870.04</v>
      </c>
      <c r="O22" s="7">
        <f t="shared" si="2"/>
        <v>8575904.959999999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2021-10-08T14:26:49Z</dcterms:modified>
  <cp:category/>
  <cp:version/>
  <cp:contentType/>
  <cp:contentStatus/>
</cp:coreProperties>
</file>