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<sst xmlns="http://schemas.openxmlformats.org/spreadsheetml/2006/main" count="81" uniqueCount="63">
  <si>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</si>
  <si>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</si>
  <si>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</si>
  <si>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</si>
  <si>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</si>
  <si>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</si>
  <si>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</si>
  <si>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</si>
  <si>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</si>
  <si>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</si>
  <si>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</si>
  <si>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</si>
  <si>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</si>
  <si>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</si>
  <si>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</si>
  <si>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</si>
  <si>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</si>
  <si>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</si>
  <si>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</si>
  <si>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</si>
  <si>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</si>
  <si>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</si>
  <si>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</si>
  <si>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</si>
  <si>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</si>
  <si>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</si>
  <si>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</si>
  <si>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</si>
  <si>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</si>
  <si>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</si>
  <si>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</si>
  <si>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</si>
  <si>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</si>
  <si>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</si>
  <si>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</si>
  <si>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</si>
  <si>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</si>
  <si>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</si>
  <si>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</si>
  <si>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</si>
  <si>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</si>
  <si>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</si>
  <si>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</si>
  <si>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</si>
  <si>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</si>
  <si>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</si>
  <si>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</si>
  <si>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</si>
  <si>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</si>
  <si>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</si>
  <si>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</si>
  <si>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</si>
  <si>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</si>
  <si>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</si>
  <si>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</si>
  <si>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</si>
  <si>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</si>
  <si>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</si>
  <si>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</si>
  <si>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</si>
  <si>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</si>
  <si>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</si>
  <si>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24/09/21 - VENCIMENTO 01/10/21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</si>
</sst>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1302311.43</v>
      </c>
      <c r="C6" s="10">
        <v>1261085.07</v>
      </c>
      <c r="D6" s="10">
        <v>1464551.62</v>
      </c>
      <c r="E6" s="10">
        <v>881214.0800000001</v>
      </c>
      <c r="F6" s="10">
        <v>939969.08</v>
      </c>
      <c r="G6" s="10">
        <v>1029481.2999999999</v>
      </c>
      <c r="H6" s="10">
        <v>931556.2100000001</v>
      </c>
      <c r="I6" s="10">
        <v>1275069.18</v>
      </c>
      <c r="J6" s="10">
        <v>456310.37999999995</v>
      </c>
      <c r="K6" s="10">
        <f>SUM(B6:J6)</f>
        <v>9541548.350000001</v>
      </c>
      <c r="Q6"/>
      <c r="R6"/>
    </row>
    <row r="7" spans="1:18" ht="27" customHeight="1">
      <c r="A7" s="2" t="s">
        <v>4</v>
      </c>
      <c r="B7" s="19">
        <v>-125202.02</v>
      </c>
      <c r="C7" s="19">
        <v>-92499.77</v>
      </c>
      <c r="D7" s="19">
        <v>-124147.86</v>
      </c>
      <c r="E7" s="19">
        <v>-107343.09</v>
      </c>
      <c r="F7" s="19">
        <v>-64182.8</v>
      </c>
      <c r="G7" s="19">
        <v>-93438.48999999999</v>
      </c>
      <c r="H7" s="19">
        <v>-46199.45</v>
      </c>
      <c r="I7" s="19">
        <v>-106302.07</v>
      </c>
      <c r="J7" s="19">
        <v>-26235.05</v>
      </c>
      <c r="K7" s="8">
        <f>SUM(B7:J7)</f>
        <v>-785550.6000000001</v>
      </c>
      <c r="Q7"/>
      <c r="R7"/>
    </row>
    <row r="8" spans="1:11" ht="27" customHeight="1">
      <c r="A8" s="6" t="s">
        <v>5</v>
      </c>
      <c r="B8" s="7">
        <f>B6+B7</f>
        <v>1177109.41</v>
      </c>
      <c r="C8" s="7">
        <f aca="true" t="shared" si="0" ref="C8:J8">C6+C7</f>
        <v>1168585.3</v>
      </c>
      <c r="D8" s="7">
        <f t="shared" si="0"/>
        <v>1340403.76</v>
      </c>
      <c r="E8" s="7">
        <f t="shared" si="0"/>
        <v>773870.9900000001</v>
      </c>
      <c r="F8" s="7">
        <f t="shared" si="0"/>
        <v>875786.2799999999</v>
      </c>
      <c r="G8" s="7">
        <f t="shared" si="0"/>
        <v>936042.8099999999</v>
      </c>
      <c r="H8" s="7">
        <f t="shared" si="0"/>
        <v>885356.7600000001</v>
      </c>
      <c r="I8" s="7">
        <f t="shared" si="0"/>
        <v>1168767.1099999999</v>
      </c>
      <c r="J8" s="7">
        <f t="shared" si="0"/>
        <v>430075.32999999996</v>
      </c>
      <c r="K8" s="7">
        <f>+K7+K6</f>
        <v>8755997.750000002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509461.07</v>
      </c>
      <c r="C13" s="10">
        <v>388607.37</v>
      </c>
      <c r="D13" s="10">
        <v>1296137.14</v>
      </c>
      <c r="E13" s="10">
        <v>1051725.71</v>
      </c>
      <c r="F13" s="10">
        <v>1114250.9100000001</v>
      </c>
      <c r="G13" s="10">
        <v>622605.9400000001</v>
      </c>
      <c r="H13" s="10">
        <v>358698.23</v>
      </c>
      <c r="I13" s="10">
        <v>468775.51000000007</v>
      </c>
      <c r="J13" s="10">
        <v>545383.84</v>
      </c>
      <c r="K13" s="10">
        <v>688632.76</v>
      </c>
      <c r="L13" s="10">
        <f>SUM(B13:K13)</f>
        <v>7044278.48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-434016.37</v>
      </c>
      <c r="C14" s="8">
        <v>-30386.4</v>
      </c>
      <c r="D14" s="8">
        <v>-91445.2</v>
      </c>
      <c r="E14" s="8">
        <v>-73497.76999999999</v>
      </c>
      <c r="F14" s="8">
        <v>-70954.4</v>
      </c>
      <c r="G14" s="8">
        <v>-45702.8</v>
      </c>
      <c r="H14" s="8">
        <v>-29778.03</v>
      </c>
      <c r="I14" s="8">
        <v>-33578.770000000004</v>
      </c>
      <c r="J14" s="8">
        <v>-28098.4</v>
      </c>
      <c r="K14" s="8">
        <v>-54832.8</v>
      </c>
      <c r="L14" s="8">
        <f>SUM(B14:K14)</f>
        <v>-892290.9400000002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75444.70000000001</v>
      </c>
      <c r="C15" s="7">
        <f aca="true" t="shared" si="1" ref="C15:K15">C13+C14</f>
        <v>358220.97</v>
      </c>
      <c r="D15" s="7">
        <f t="shared" si="1"/>
        <v>1204691.94</v>
      </c>
      <c r="E15" s="7">
        <f t="shared" si="1"/>
        <v>978227.94</v>
      </c>
      <c r="F15" s="7">
        <f t="shared" si="1"/>
        <v>1043296.5100000001</v>
      </c>
      <c r="G15" s="7">
        <f t="shared" si="1"/>
        <v>576903.14</v>
      </c>
      <c r="H15" s="7">
        <f t="shared" si="1"/>
        <v>328920.19999999995</v>
      </c>
      <c r="I15" s="7">
        <f t="shared" si="1"/>
        <v>435196.74000000005</v>
      </c>
      <c r="J15" s="7">
        <f t="shared" si="1"/>
        <v>517285.43999999994</v>
      </c>
      <c r="K15" s="7">
        <f t="shared" si="1"/>
        <v>633799.96</v>
      </c>
      <c r="L15" s="7">
        <f>+L13+L14</f>
        <v>6151987.54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1153987.97</v>
      </c>
      <c r="C20" s="10">
        <v>870226.51</v>
      </c>
      <c r="D20" s="10">
        <v>760586.8799999999</v>
      </c>
      <c r="E20" s="10">
        <v>206250.21</v>
      </c>
      <c r="F20" s="10">
        <v>782830.1499999999</v>
      </c>
      <c r="G20" s="10">
        <v>1085955.8299999998</v>
      </c>
      <c r="H20" s="10">
        <v>202173.66999999998</v>
      </c>
      <c r="I20" s="10">
        <v>830559.08</v>
      </c>
      <c r="J20" s="10">
        <v>719518.3899999998</v>
      </c>
      <c r="K20" s="10">
        <v>907100.0499999998</v>
      </c>
      <c r="L20" s="10">
        <v>858493.12</v>
      </c>
      <c r="M20" s="10">
        <v>496510.49000000005</v>
      </c>
      <c r="N20" s="10">
        <v>257162.24000000002</v>
      </c>
      <c r="O20" s="10">
        <f>SUM(B20:N20)</f>
        <v>9131354.59</v>
      </c>
    </row>
    <row r="21" spans="1:15" ht="27" customHeight="1">
      <c r="A21" s="2" t="s">
        <v>4</v>
      </c>
      <c r="B21" s="8">
        <v>-71412</v>
      </c>
      <c r="C21" s="8">
        <v>-70312</v>
      </c>
      <c r="D21" s="8">
        <v>-54663.159999999996</v>
      </c>
      <c r="E21" s="8">
        <v>-9873.6</v>
      </c>
      <c r="F21" s="8">
        <v>-35802.8</v>
      </c>
      <c r="G21" s="8">
        <v>-55083.6</v>
      </c>
      <c r="H21" s="8">
        <v>-31840.420000000002</v>
      </c>
      <c r="I21" s="8">
        <v>-69216.4</v>
      </c>
      <c r="J21" s="8">
        <v>-54142</v>
      </c>
      <c r="K21" s="8">
        <v>-44778.8</v>
      </c>
      <c r="L21" s="8">
        <v>-35569.6</v>
      </c>
      <c r="M21" s="8">
        <v>-21608.4</v>
      </c>
      <c r="N21" s="8">
        <v>-18827.6</v>
      </c>
      <c r="O21" s="8">
        <f>SUM(B21:N21)</f>
        <v>-573130.38</v>
      </c>
    </row>
    <row r="22" spans="1:15" ht="27" customHeight="1">
      <c r="A22" s="6" t="s">
        <v>5</v>
      </c>
      <c r="B22" s="7">
        <f>+B20+B21</f>
        <v>1082575.97</v>
      </c>
      <c r="C22" s="7">
        <f>+C20+C21</f>
        <v>799914.51</v>
      </c>
      <c r="D22" s="7">
        <f aca="true" t="shared" si="2" ref="D22:O22">+D20+D21</f>
        <v>705923.7199999999</v>
      </c>
      <c r="E22" s="7">
        <f t="shared" si="2"/>
        <v>196376.61</v>
      </c>
      <c r="F22" s="7">
        <f t="shared" si="2"/>
        <v>747027.3499999999</v>
      </c>
      <c r="G22" s="7">
        <f t="shared" si="2"/>
        <v>1030872.2299999999</v>
      </c>
      <c r="H22" s="7">
        <f t="shared" si="2"/>
        <v>170333.24999999997</v>
      </c>
      <c r="I22" s="7">
        <f t="shared" si="2"/>
        <v>761342.6799999999</v>
      </c>
      <c r="J22" s="7">
        <f t="shared" si="2"/>
        <v>665376.3899999998</v>
      </c>
      <c r="K22" s="7">
        <f t="shared" si="2"/>
        <v>862321.2499999998</v>
      </c>
      <c r="L22" s="7">
        <f t="shared" si="2"/>
        <v>822923.52</v>
      </c>
      <c r="M22" s="7">
        <f t="shared" si="2"/>
        <v>474902.09</v>
      </c>
      <c r="N22" s="7">
        <f t="shared" si="2"/>
        <v>238334.64</v>
      </c>
      <c r="O22" s="7">
        <f t="shared" si="2"/>
        <v>8558224.209999999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2021-10-05T18:04:51Z</dcterms:modified>
  <cp:category/>
  <cp:version/>
  <cp:contentType/>
  <cp:contentStatus/>
</cp:coreProperties>
</file>