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<sst xmlns="http://schemas.openxmlformats.org/spreadsheetml/2006/main" count="81" uniqueCount="63">
  <si>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</si>
  <si>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</si>
  <si>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</si>
  <si>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</si>
  <si>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</si>
  <si>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</si>
  <si>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</si>
  <si>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</si>
  <si>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</si>
  <si>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</si>
  <si>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</si>
  <si>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</si>
  <si>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</si>
  <si>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</si>
  <si>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</si>
  <si>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</si>
  <si>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</si>
  <si>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</si>
  <si>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</si>
  <si>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</si>
  <si>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</si>
  <si>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</si>
  <si>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</si>
  <si>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</si>
  <si>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</si>
  <si>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</si>
  <si>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</si>
  <si>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</si>
  <si>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</si>
  <si>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</si>
  <si>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</si>
  <si>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</si>
  <si>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</si>
  <si>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</si>
  <si>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</si>
  <si>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</si>
  <si>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</si>
  <si>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</si>
  <si>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</si>
  <si>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</si>
  <si>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</si>
  <si>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</si>
  <si>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</si>
  <si>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</si>
  <si>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</si>
  <si>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</si>
  <si>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</si>
  <si>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</si>
  <si>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</si>
  <si>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</si>
  <si>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</si>
  <si>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</si>
  <si>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</si>
  <si>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</si>
  <si>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</si>
  <si>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</si>
  <si>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</si>
  <si>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</si>
  <si>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</si>
  <si>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</si>
  <si>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</si>
  <si>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</si>
  <si>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15/09/21 - VENCIMENTO 22/09/21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</si>
</sst>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1294271.93</v>
      </c>
      <c r="C6" s="10">
        <v>1252802.7</v>
      </c>
      <c r="D6" s="10">
        <v>1452319.3499999999</v>
      </c>
      <c r="E6" s="10">
        <v>875399.77</v>
      </c>
      <c r="F6" s="10">
        <v>935874.2999999999</v>
      </c>
      <c r="G6" s="10">
        <v>1020986.58</v>
      </c>
      <c r="H6" s="10">
        <v>923926.77</v>
      </c>
      <c r="I6" s="10">
        <v>1262879.0999999999</v>
      </c>
      <c r="J6" s="10">
        <v>458778.86000000004</v>
      </c>
      <c r="K6" s="10">
        <f>SUM(B6:J6)</f>
        <v>9477239.36</v>
      </c>
      <c r="Q6"/>
      <c r="R6"/>
    </row>
    <row r="7" spans="1:18" ht="27" customHeight="1">
      <c r="A7" s="2" t="s">
        <v>4</v>
      </c>
      <c r="B7" s="19">
        <v>-122906.61</v>
      </c>
      <c r="C7" s="19">
        <v>-89720.38</v>
      </c>
      <c r="D7" s="19">
        <v>-123434.61000000002</v>
      </c>
      <c r="E7" s="19">
        <v>-120623.57999999999</v>
      </c>
      <c r="F7" s="19">
        <v>-62678</v>
      </c>
      <c r="G7" s="19">
        <v>-96318.15</v>
      </c>
      <c r="H7" s="19">
        <v>-47573.11000000001</v>
      </c>
      <c r="I7" s="19">
        <v>-107684.2</v>
      </c>
      <c r="J7" s="19">
        <v>-27898.24</v>
      </c>
      <c r="K7" s="8">
        <f>SUM(B7:J7)</f>
        <v>-798836.8799999999</v>
      </c>
      <c r="Q7"/>
      <c r="R7"/>
    </row>
    <row r="8" spans="1:11" ht="27" customHeight="1">
      <c r="A8" s="6" t="s">
        <v>5</v>
      </c>
      <c r="B8" s="7">
        <f>B6+B7</f>
        <v>1171365.3199999998</v>
      </c>
      <c r="C8" s="7">
        <f aca="true" t="shared" si="0" ref="C8:J8">C6+C7</f>
        <v>1163082.3199999998</v>
      </c>
      <c r="D8" s="7">
        <f t="shared" si="0"/>
        <v>1328884.7399999998</v>
      </c>
      <c r="E8" s="7">
        <f t="shared" si="0"/>
        <v>754776.1900000001</v>
      </c>
      <c r="F8" s="7">
        <f t="shared" si="0"/>
        <v>873196.2999999999</v>
      </c>
      <c r="G8" s="7">
        <f t="shared" si="0"/>
        <v>924668.4299999999</v>
      </c>
      <c r="H8" s="7">
        <f t="shared" si="0"/>
        <v>876353.66</v>
      </c>
      <c r="I8" s="7">
        <f t="shared" si="0"/>
        <v>1155194.9</v>
      </c>
      <c r="J8" s="7">
        <f t="shared" si="0"/>
        <v>430880.62000000005</v>
      </c>
      <c r="K8" s="7">
        <f>+K7+K6</f>
        <v>8678402.48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500832.08</v>
      </c>
      <c r="C13" s="10">
        <v>385569.63</v>
      </c>
      <c r="D13" s="10">
        <v>1285991.77</v>
      </c>
      <c r="E13" s="10">
        <v>1042283.24</v>
      </c>
      <c r="F13" s="10">
        <v>1106292.74</v>
      </c>
      <c r="G13" s="10">
        <v>609832.19</v>
      </c>
      <c r="H13" s="10">
        <v>357568.14</v>
      </c>
      <c r="I13" s="10">
        <v>466540.7</v>
      </c>
      <c r="J13" s="10">
        <v>544880.81</v>
      </c>
      <c r="K13" s="10">
        <v>680028.1900000001</v>
      </c>
      <c r="L13" s="10">
        <f>SUM(B13:K13)</f>
        <v>6979819.490000001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-110657.37</v>
      </c>
      <c r="C14" s="8">
        <v>-29730.8</v>
      </c>
      <c r="D14" s="8">
        <v>-90098.8</v>
      </c>
      <c r="E14" s="8">
        <v>-71997.37</v>
      </c>
      <c r="F14" s="8">
        <v>-66475.2</v>
      </c>
      <c r="G14" s="8">
        <v>-42979.2</v>
      </c>
      <c r="H14" s="8">
        <v>-28708.829999999998</v>
      </c>
      <c r="I14" s="8">
        <v>-34146.560000000005</v>
      </c>
      <c r="J14" s="8">
        <v>-27843.2</v>
      </c>
      <c r="K14" s="8">
        <v>-52923.2</v>
      </c>
      <c r="L14" s="8">
        <f>SUM(B14:K14)</f>
        <v>-555560.53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390174.71</v>
      </c>
      <c r="C15" s="7">
        <f aca="true" t="shared" si="1" ref="C15:K15">C13+C14</f>
        <v>355838.83</v>
      </c>
      <c r="D15" s="7">
        <f t="shared" si="1"/>
        <v>1195892.97</v>
      </c>
      <c r="E15" s="7">
        <f t="shared" si="1"/>
        <v>970285.87</v>
      </c>
      <c r="F15" s="7">
        <f t="shared" si="1"/>
        <v>1039817.54</v>
      </c>
      <c r="G15" s="7">
        <f t="shared" si="1"/>
        <v>566852.99</v>
      </c>
      <c r="H15" s="7">
        <f t="shared" si="1"/>
        <v>328859.31</v>
      </c>
      <c r="I15" s="7">
        <f t="shared" si="1"/>
        <v>432394.14</v>
      </c>
      <c r="J15" s="7">
        <f t="shared" si="1"/>
        <v>517037.61000000004</v>
      </c>
      <c r="K15" s="7">
        <f t="shared" si="1"/>
        <v>627104.9900000001</v>
      </c>
      <c r="L15" s="7">
        <f>+L13+L14</f>
        <v>6424258.960000001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1138007.23</v>
      </c>
      <c r="C20" s="10">
        <v>854961.4500000001</v>
      </c>
      <c r="D20" s="10">
        <v>731808.2199999999</v>
      </c>
      <c r="E20" s="10">
        <v>209306.30000000002</v>
      </c>
      <c r="F20" s="10">
        <v>776867.0399999999</v>
      </c>
      <c r="G20" s="10">
        <v>1071077.6800000002</v>
      </c>
      <c r="H20" s="10">
        <v>206584.95999999996</v>
      </c>
      <c r="I20" s="10">
        <v>812969.7</v>
      </c>
      <c r="J20" s="10">
        <v>709579.1599999999</v>
      </c>
      <c r="K20" s="10">
        <v>854853.8799999998</v>
      </c>
      <c r="L20" s="10">
        <v>850470.0499999998</v>
      </c>
      <c r="M20" s="10">
        <v>486584.44999999995</v>
      </c>
      <c r="N20" s="10">
        <v>255484.24</v>
      </c>
      <c r="O20" s="10">
        <f>SUM(B20:N20)</f>
        <v>8958554.36</v>
      </c>
    </row>
    <row r="21" spans="1:15" ht="27" customHeight="1">
      <c r="A21" s="2" t="s">
        <v>4</v>
      </c>
      <c r="B21" s="8">
        <v>-65648</v>
      </c>
      <c r="C21" s="8">
        <v>-67786.4</v>
      </c>
      <c r="D21" s="8">
        <v>-52037.67</v>
      </c>
      <c r="E21" s="8">
        <v>-9952.8</v>
      </c>
      <c r="F21" s="8">
        <v>-34694</v>
      </c>
      <c r="G21" s="8">
        <v>-53948.4</v>
      </c>
      <c r="H21" s="8">
        <v>-31850.399999999998</v>
      </c>
      <c r="I21" s="8">
        <v>-65766.8</v>
      </c>
      <c r="J21" s="8">
        <v>-50314</v>
      </c>
      <c r="K21" s="8">
        <v>-42358.8</v>
      </c>
      <c r="L21" s="8">
        <v>-34007.6</v>
      </c>
      <c r="M21" s="8">
        <v>-20640.4</v>
      </c>
      <c r="N21" s="8">
        <v>-18194</v>
      </c>
      <c r="O21" s="8">
        <f>SUM(B21:N21)</f>
        <v>-547199.27</v>
      </c>
    </row>
    <row r="22" spans="1:15" ht="27" customHeight="1">
      <c r="A22" s="6" t="s">
        <v>5</v>
      </c>
      <c r="B22" s="7">
        <f>+B20+B21</f>
        <v>1072359.23</v>
      </c>
      <c r="C22" s="7">
        <f>+C20+C21</f>
        <v>787175.05</v>
      </c>
      <c r="D22" s="7">
        <f aca="true" t="shared" si="2" ref="D22:O22">+D20+D21</f>
        <v>679770.5499999998</v>
      </c>
      <c r="E22" s="7">
        <f t="shared" si="2"/>
        <v>199353.50000000003</v>
      </c>
      <c r="F22" s="7">
        <f t="shared" si="2"/>
        <v>742173.0399999999</v>
      </c>
      <c r="G22" s="7">
        <f t="shared" si="2"/>
        <v>1017129.2800000001</v>
      </c>
      <c r="H22" s="7">
        <f t="shared" si="2"/>
        <v>174734.55999999997</v>
      </c>
      <c r="I22" s="7">
        <f t="shared" si="2"/>
        <v>747202.8999999999</v>
      </c>
      <c r="J22" s="7">
        <f t="shared" si="2"/>
        <v>659265.1599999999</v>
      </c>
      <c r="K22" s="7">
        <f t="shared" si="2"/>
        <v>812495.0799999997</v>
      </c>
      <c r="L22" s="7">
        <f t="shared" si="2"/>
        <v>816462.4499999998</v>
      </c>
      <c r="M22" s="7">
        <f t="shared" si="2"/>
        <v>465944.04999999993</v>
      </c>
      <c r="N22" s="7">
        <f t="shared" si="2"/>
        <v>237290.24</v>
      </c>
      <c r="O22" s="7">
        <f t="shared" si="2"/>
        <v>8411355.09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2021-09-21T17:58:14Z</dcterms:modified>
  <cp:category/>
  <cp:version/>
  <cp:contentType/>
  <cp:contentStatus/>
</cp:coreProperties>
</file>