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<sst xmlns="http://schemas.openxmlformats.org/spreadsheetml/2006/main" count="81" uniqueCount="63">
  <si>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</si>
  <si>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</si>
  <si>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</si>
  <si>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</si>
  <si>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</si>
  <si>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</si>
  <si>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</si>
  <si>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</si>
  <si>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</si>
  <si>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</si>
  <si>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</si>
  <si>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</si>
  <si>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</si>
  <si>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</si>
  <si>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</si>
  <si>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</si>
  <si>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</si>
  <si>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</si>
  <si>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</si>
  <si>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</si>
  <si>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</si>
  <si>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</si>
  <si>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</si>
  <si>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</si>
  <si>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</si>
  <si>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</si>
  <si>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</si>
  <si>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</si>
  <si>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</si>
  <si>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</si>
  <si>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</si>
  <si>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</si>
  <si>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</si>
  <si>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</si>
  <si>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</si>
  <si>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</si>
  <si>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</si>
  <si>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</si>
  <si>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</si>
  <si>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</si>
  <si>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</si>
  <si>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</si>
  <si>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</si>
  <si>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</si>
  <si>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</si>
  <si>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</si>
  <si>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</si>
  <si>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</si>
  <si>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</si>
  <si>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</si>
  <si>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</si>
  <si>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</si>
  <si>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</si>
  <si>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</si>
  <si>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</si>
  <si>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</si>
  <si>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</si>
  <si>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</si>
  <si>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</si>
  <si>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</si>
  <si>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</si>
  <si>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</si>
  <si>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08/09/21 - VENCIMENTO 15/09/21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</si>
</sst>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D8" sqref="D8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1305915.3800000001</v>
      </c>
      <c r="C6" s="10">
        <v>1259744.0399999998</v>
      </c>
      <c r="D6" s="10">
        <v>1444156.45</v>
      </c>
      <c r="E6" s="10">
        <v>880590.51</v>
      </c>
      <c r="F6" s="10">
        <v>942275.2199999999</v>
      </c>
      <c r="G6" s="10">
        <v>1014002.7200000001</v>
      </c>
      <c r="H6" s="10">
        <v>926306.5700000001</v>
      </c>
      <c r="I6" s="10">
        <v>1272372.16</v>
      </c>
      <c r="J6" s="10">
        <v>459258.47000000003</v>
      </c>
      <c r="K6" s="10">
        <f>SUM(B6:J6)</f>
        <v>9504621.52</v>
      </c>
      <c r="Q6"/>
      <c r="R6"/>
    </row>
    <row r="7" spans="1:18" ht="27" customHeight="1">
      <c r="A7" s="2" t="s">
        <v>4</v>
      </c>
      <c r="B7" s="19">
        <v>-131789.69999999998</v>
      </c>
      <c r="C7" s="19">
        <v>-100538.30000000002</v>
      </c>
      <c r="D7" s="19">
        <v>-133648.11000000002</v>
      </c>
      <c r="E7" s="19">
        <v>-118520.18000000001</v>
      </c>
      <c r="F7" s="19">
        <v>-71693.6</v>
      </c>
      <c r="G7" s="19">
        <v>-97634.4</v>
      </c>
      <c r="H7" s="19">
        <v>-52797.82</v>
      </c>
      <c r="I7" s="19">
        <v>-116659.75</v>
      </c>
      <c r="J7" s="19">
        <v>-29222.48</v>
      </c>
      <c r="K7" s="8">
        <f>SUM(B7:J7)</f>
        <v>-852504.34</v>
      </c>
      <c r="Q7"/>
      <c r="R7"/>
    </row>
    <row r="8" spans="1:11" ht="27" customHeight="1">
      <c r="A8" s="6" t="s">
        <v>5</v>
      </c>
      <c r="B8" s="7">
        <f>B6+B7</f>
        <v>1174125.6800000002</v>
      </c>
      <c r="C8" s="7">
        <f aca="true" t="shared" si="0" ref="C8:J8">C6+C7</f>
        <v>1159205.7399999998</v>
      </c>
      <c r="D8" s="7">
        <f t="shared" si="0"/>
        <v>1310508.3399999999</v>
      </c>
      <c r="E8" s="7">
        <f t="shared" si="0"/>
        <v>762070.33</v>
      </c>
      <c r="F8" s="7">
        <f t="shared" si="0"/>
        <v>870581.6199999999</v>
      </c>
      <c r="G8" s="7">
        <f t="shared" si="0"/>
        <v>916368.3200000001</v>
      </c>
      <c r="H8" s="7">
        <f t="shared" si="0"/>
        <v>873508.7500000001</v>
      </c>
      <c r="I8" s="7">
        <f t="shared" si="0"/>
        <v>1155712.41</v>
      </c>
      <c r="J8" s="7">
        <f t="shared" si="0"/>
        <v>430035.99000000005</v>
      </c>
      <c r="K8" s="7">
        <f>+K7+K6</f>
        <v>8652117.18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509514.41000000003</v>
      </c>
      <c r="C13" s="10">
        <v>388718.04000000004</v>
      </c>
      <c r="D13" s="10">
        <v>1276864.32</v>
      </c>
      <c r="E13" s="10">
        <v>1050799.97</v>
      </c>
      <c r="F13" s="10">
        <v>1114714.3199999998</v>
      </c>
      <c r="G13" s="10">
        <v>616914.0700000001</v>
      </c>
      <c r="H13" s="10">
        <v>359694.47</v>
      </c>
      <c r="I13" s="10">
        <v>467238.34</v>
      </c>
      <c r="J13" s="10">
        <v>545849.12</v>
      </c>
      <c r="K13" s="10">
        <v>677637.1499999999</v>
      </c>
      <c r="L13" s="10">
        <f>SUM(B13:K13)</f>
        <v>7007944.210000001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-115233.37</v>
      </c>
      <c r="C14" s="8">
        <v>-34496</v>
      </c>
      <c r="D14" s="8">
        <v>-91044.8</v>
      </c>
      <c r="E14" s="8">
        <v>-82918.17000000001</v>
      </c>
      <c r="F14" s="8">
        <v>-79336.4</v>
      </c>
      <c r="G14" s="8">
        <v>-49341.6</v>
      </c>
      <c r="H14" s="8">
        <v>-31630.43</v>
      </c>
      <c r="I14" s="8">
        <v>-37051.8</v>
      </c>
      <c r="J14" s="8">
        <v>-28745.2</v>
      </c>
      <c r="K14" s="8">
        <v>-59422</v>
      </c>
      <c r="L14" s="8">
        <f>SUM(B14:K14)</f>
        <v>-609219.7699999999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394281.04000000004</v>
      </c>
      <c r="C15" s="7">
        <f aca="true" t="shared" si="1" ref="C15:K15">C13+C14</f>
        <v>354222.04000000004</v>
      </c>
      <c r="D15" s="7">
        <f t="shared" si="1"/>
        <v>1185819.52</v>
      </c>
      <c r="E15" s="7">
        <f t="shared" si="1"/>
        <v>967881.7999999999</v>
      </c>
      <c r="F15" s="7">
        <f t="shared" si="1"/>
        <v>1035377.9199999998</v>
      </c>
      <c r="G15" s="7">
        <f t="shared" si="1"/>
        <v>567572.4700000001</v>
      </c>
      <c r="H15" s="7">
        <f t="shared" si="1"/>
        <v>328064.04</v>
      </c>
      <c r="I15" s="7">
        <f t="shared" si="1"/>
        <v>430186.54000000004</v>
      </c>
      <c r="J15" s="7">
        <f t="shared" si="1"/>
        <v>517103.92</v>
      </c>
      <c r="K15" s="7">
        <f t="shared" si="1"/>
        <v>618215.1499999999</v>
      </c>
      <c r="L15" s="7">
        <f>+L13+L14</f>
        <v>6398724.440000001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1142415.5799999998</v>
      </c>
      <c r="C20" s="10">
        <v>839554.1699999999</v>
      </c>
      <c r="D20" s="10">
        <v>724972.97</v>
      </c>
      <c r="E20" s="10">
        <v>213918.38</v>
      </c>
      <c r="F20" s="10">
        <v>772158.1799999999</v>
      </c>
      <c r="G20" s="10">
        <v>1062994.7499999998</v>
      </c>
      <c r="H20" s="10">
        <v>217349.45</v>
      </c>
      <c r="I20" s="10">
        <v>804652.58</v>
      </c>
      <c r="J20" s="10">
        <v>716366.2499999999</v>
      </c>
      <c r="K20" s="10">
        <v>884748.0199999999</v>
      </c>
      <c r="L20" s="10">
        <v>853849.0799999998</v>
      </c>
      <c r="M20" s="10">
        <v>490143.65</v>
      </c>
      <c r="N20" s="10">
        <v>257830.44</v>
      </c>
      <c r="O20" s="10">
        <f>SUM(B20:N20)</f>
        <v>8980953.499999998</v>
      </c>
    </row>
    <row r="21" spans="1:15" ht="27" customHeight="1">
      <c r="A21" s="2" t="s">
        <v>4</v>
      </c>
      <c r="B21" s="8">
        <v>-78949.2</v>
      </c>
      <c r="C21" s="8">
        <v>-79006.4</v>
      </c>
      <c r="D21" s="8">
        <v>-63601.89</v>
      </c>
      <c r="E21" s="8">
        <v>-11717.2</v>
      </c>
      <c r="F21" s="8">
        <v>-42957.2</v>
      </c>
      <c r="G21" s="8">
        <v>-65357.6</v>
      </c>
      <c r="H21" s="8">
        <v>-35070.670000000006</v>
      </c>
      <c r="I21" s="8">
        <v>-76353.2</v>
      </c>
      <c r="J21" s="8">
        <v>-60632</v>
      </c>
      <c r="K21" s="8">
        <v>-51840.8</v>
      </c>
      <c r="L21" s="8">
        <v>-43366.4</v>
      </c>
      <c r="M21" s="8">
        <v>-24675.2</v>
      </c>
      <c r="N21" s="8">
        <v>-21480.8</v>
      </c>
      <c r="O21" s="8">
        <f>SUM(B21:N21)</f>
        <v>-655008.56</v>
      </c>
    </row>
    <row r="22" spans="1:15" ht="27" customHeight="1">
      <c r="A22" s="6" t="s">
        <v>5</v>
      </c>
      <c r="B22" s="7">
        <f>+B20+B21</f>
        <v>1063466.38</v>
      </c>
      <c r="C22" s="7">
        <f>+C20+C21</f>
        <v>760547.7699999999</v>
      </c>
      <c r="D22" s="7">
        <f aca="true" t="shared" si="2" ref="D22:O22">+D20+D21</f>
        <v>661371.08</v>
      </c>
      <c r="E22" s="7">
        <f t="shared" si="2"/>
        <v>202201.18</v>
      </c>
      <c r="F22" s="7">
        <f t="shared" si="2"/>
        <v>729200.98</v>
      </c>
      <c r="G22" s="7">
        <f t="shared" si="2"/>
        <v>997637.1499999998</v>
      </c>
      <c r="H22" s="7">
        <f t="shared" si="2"/>
        <v>182278.78</v>
      </c>
      <c r="I22" s="7">
        <f t="shared" si="2"/>
        <v>728299.38</v>
      </c>
      <c r="J22" s="7">
        <f t="shared" si="2"/>
        <v>655734.2499999999</v>
      </c>
      <c r="K22" s="7">
        <f t="shared" si="2"/>
        <v>832907.2199999999</v>
      </c>
      <c r="L22" s="7">
        <f t="shared" si="2"/>
        <v>810482.6799999998</v>
      </c>
      <c r="M22" s="7">
        <f t="shared" si="2"/>
        <v>465468.45</v>
      </c>
      <c r="N22" s="7">
        <f t="shared" si="2"/>
        <v>236349.64</v>
      </c>
      <c r="O22" s="7">
        <f t="shared" si="2"/>
        <v>8325944.939999998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2021-09-14T18:14:33Z</dcterms:modified>
  <cp:category/>
  <cp:version/>
  <cp:contentType/>
  <cp:contentStatus/>
</cp:coreProperties>
</file>