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<sst xmlns="http://schemas.openxmlformats.org/spreadsheetml/2006/main" count="81" uniqueCount="63">
  <si>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</si>
  <si>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</si>
  <si>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</si>
  <si>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</si>
  <si>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</si>
  <si>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</si>
  <si>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</si>
  <si>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</si>
  <si>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</si>
  <si>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</si>
  <si>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</si>
  <si>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</si>
  <si>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</si>
  <si>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</si>
  <si>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</si>
  <si>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</si>
  <si>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</si>
  <si>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</si>
  <si>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</si>
  <si>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</si>
  <si>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</si>
  <si>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</si>
  <si>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</si>
  <si>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</si>
  <si>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</si>
  <si>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</si>
  <si>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</si>
  <si>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</si>
  <si>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</si>
  <si>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</si>
  <si>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</si>
  <si>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</si>
  <si>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</si>
  <si>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</si>
  <si>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</si>
  <si>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</si>
  <si>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</si>
  <si>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</si>
  <si>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</si>
  <si>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</si>
  <si>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</si>
  <si>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</si>
  <si>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</si>
  <si>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</si>
  <si>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</si>
  <si>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</si>
  <si>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</si>
  <si>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</si>
  <si>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</si>
  <si>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</si>
  <si>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</si>
  <si>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</si>
  <si>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</si>
  <si>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</si>
  <si>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</si>
  <si>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</si>
  <si>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</si>
  <si>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</si>
  <si>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</si>
  <si>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</si>
  <si>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</si>
  <si>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</si>
  <si>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29/10/21 - VENCIMENTO 08/11/21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</si>
</sst>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1289273.75</v>
      </c>
      <c r="C6" s="10">
        <v>1242669.1099999999</v>
      </c>
      <c r="D6" s="10">
        <v>1448699.8499999999</v>
      </c>
      <c r="E6" s="10">
        <v>867464.56</v>
      </c>
      <c r="F6" s="10">
        <v>940107.7999999999</v>
      </c>
      <c r="G6" s="10">
        <v>998036.6900000001</v>
      </c>
      <c r="H6" s="10">
        <v>913950.2699999999</v>
      </c>
      <c r="I6" s="10">
        <v>1250923.9000000001</v>
      </c>
      <c r="J6" s="10">
        <v>458442.15</v>
      </c>
      <c r="K6" s="10">
        <f>SUM(B6:J6)</f>
        <v>9409568.08</v>
      </c>
      <c r="Q6"/>
      <c r="R6"/>
    </row>
    <row r="7" spans="1:18" ht="27" customHeight="1">
      <c r="A7" s="2" t="s">
        <v>4</v>
      </c>
      <c r="B7" s="19">
        <v>-146798.65</v>
      </c>
      <c r="C7" s="19">
        <v>-103619.56999999999</v>
      </c>
      <c r="D7" s="19">
        <v>-137595.56</v>
      </c>
      <c r="E7" s="19">
        <v>-125946.8</v>
      </c>
      <c r="F7" s="19">
        <v>-72702.12</v>
      </c>
      <c r="G7" s="19">
        <v>-124507.81</v>
      </c>
      <c r="H7" s="19">
        <v>-56879.479999999996</v>
      </c>
      <c r="I7" s="19">
        <v>-124973.15</v>
      </c>
      <c r="J7" s="19">
        <v>-32812.369999999995</v>
      </c>
      <c r="K7" s="8">
        <f>SUM(B7:J7)</f>
        <v>-925835.51</v>
      </c>
      <c r="Q7"/>
      <c r="R7"/>
    </row>
    <row r="8" spans="1:11" ht="27" customHeight="1">
      <c r="A8" s="6" t="s">
        <v>5</v>
      </c>
      <c r="B8" s="7">
        <f>B6+B7</f>
        <v>1142475.1</v>
      </c>
      <c r="C8" s="7">
        <f aca="true" t="shared" si="0" ref="C8:J8">C6+C7</f>
        <v>1139049.5399999998</v>
      </c>
      <c r="D8" s="7">
        <f t="shared" si="0"/>
        <v>1311104.2899999998</v>
      </c>
      <c r="E8" s="7">
        <f t="shared" si="0"/>
        <v>741517.76</v>
      </c>
      <c r="F8" s="7">
        <f t="shared" si="0"/>
        <v>867405.6799999999</v>
      </c>
      <c r="G8" s="7">
        <f t="shared" si="0"/>
        <v>873528.8800000001</v>
      </c>
      <c r="H8" s="7">
        <f t="shared" si="0"/>
        <v>857070.7899999999</v>
      </c>
      <c r="I8" s="7">
        <f t="shared" si="0"/>
        <v>1125950.7500000002</v>
      </c>
      <c r="J8" s="7">
        <f t="shared" si="0"/>
        <v>425629.78</v>
      </c>
      <c r="K8" s="7">
        <f>+K7+K6</f>
        <v>8483732.57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502766.27999999997</v>
      </c>
      <c r="C13" s="10">
        <v>382959.52</v>
      </c>
      <c r="D13" s="10">
        <v>1283335.06</v>
      </c>
      <c r="E13" s="10">
        <v>1032455.75</v>
      </c>
      <c r="F13" s="10">
        <v>1107933.3599999999</v>
      </c>
      <c r="G13" s="10">
        <v>614213.17</v>
      </c>
      <c r="H13" s="10">
        <v>347759.74</v>
      </c>
      <c r="I13" s="10">
        <v>461315.69999999995</v>
      </c>
      <c r="J13" s="10">
        <v>535910.2</v>
      </c>
      <c r="K13" s="10">
        <v>679600.3200000001</v>
      </c>
      <c r="L13" s="10">
        <f>SUM(B13:K13)</f>
        <v>6948249.1000000015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-321312.77999999997</v>
      </c>
      <c r="C14" s="8">
        <v>-33100.72</v>
      </c>
      <c r="D14" s="8">
        <v>-100739.65999999999</v>
      </c>
      <c r="E14" s="8">
        <v>-82382.3</v>
      </c>
      <c r="F14" s="8">
        <v>-78053.24</v>
      </c>
      <c r="G14" s="8">
        <v>-49093.29</v>
      </c>
      <c r="H14" s="8">
        <v>-31017.19</v>
      </c>
      <c r="I14" s="8">
        <v>-40352.16</v>
      </c>
      <c r="J14" s="8">
        <v>-33451.15</v>
      </c>
      <c r="K14" s="8">
        <v>-61100.57</v>
      </c>
      <c r="L14" s="8">
        <f>SUM(B14:K14)</f>
        <v>-830603.0599999999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181453.5</v>
      </c>
      <c r="C15" s="7">
        <f aca="true" t="shared" si="1" ref="C15:K15">C13+C14</f>
        <v>349858.80000000005</v>
      </c>
      <c r="D15" s="7">
        <f t="shared" si="1"/>
        <v>1182595.4000000001</v>
      </c>
      <c r="E15" s="7">
        <f t="shared" si="1"/>
        <v>950073.45</v>
      </c>
      <c r="F15" s="7">
        <f t="shared" si="1"/>
        <v>1029880.1199999999</v>
      </c>
      <c r="G15" s="7">
        <f t="shared" si="1"/>
        <v>565119.88</v>
      </c>
      <c r="H15" s="7">
        <f t="shared" si="1"/>
        <v>316742.55</v>
      </c>
      <c r="I15" s="7">
        <f t="shared" si="1"/>
        <v>420963.5399999999</v>
      </c>
      <c r="J15" s="7">
        <f t="shared" si="1"/>
        <v>502459.04999999993</v>
      </c>
      <c r="K15" s="7">
        <f t="shared" si="1"/>
        <v>618499.7500000001</v>
      </c>
      <c r="L15" s="7">
        <f>+L13+L14</f>
        <v>6117646.040000002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1146928.17</v>
      </c>
      <c r="C20" s="10">
        <v>851238.22</v>
      </c>
      <c r="D20" s="10">
        <v>726969.0599999999</v>
      </c>
      <c r="E20" s="10">
        <v>220317.33000000002</v>
      </c>
      <c r="F20" s="10">
        <v>738817.32</v>
      </c>
      <c r="G20" s="10">
        <v>1091857.6800000002</v>
      </c>
      <c r="H20" s="10">
        <v>216146.80000000002</v>
      </c>
      <c r="I20" s="10">
        <v>832810.8699999999</v>
      </c>
      <c r="J20" s="10">
        <v>743688.58</v>
      </c>
      <c r="K20" s="10">
        <v>942759.1300000001</v>
      </c>
      <c r="L20" s="10">
        <v>865504.4400000001</v>
      </c>
      <c r="M20" s="10">
        <v>481911.14999999997</v>
      </c>
      <c r="N20" s="10">
        <v>255077.79</v>
      </c>
      <c r="O20" s="10">
        <f>SUM(B20:N20)</f>
        <v>9114026.54</v>
      </c>
    </row>
    <row r="21" spans="1:15" ht="27" customHeight="1">
      <c r="A21" s="2" t="s">
        <v>4</v>
      </c>
      <c r="B21" s="8">
        <v>-78013.2</v>
      </c>
      <c r="C21" s="8">
        <v>-78811.54</v>
      </c>
      <c r="D21" s="8">
        <v>-59615.97</v>
      </c>
      <c r="E21" s="8">
        <v>-11548.810000000001</v>
      </c>
      <c r="F21" s="8">
        <v>-44078.31</v>
      </c>
      <c r="G21" s="8">
        <v>-63639.61</v>
      </c>
      <c r="H21" s="8">
        <v>-34044.049999999996</v>
      </c>
      <c r="I21" s="8">
        <v>-76367.5</v>
      </c>
      <c r="J21" s="8">
        <v>-56890.41</v>
      </c>
      <c r="K21" s="8">
        <v>-49072.08</v>
      </c>
      <c r="L21" s="8">
        <v>-39882.189999999995</v>
      </c>
      <c r="M21" s="8">
        <v>-24642.22</v>
      </c>
      <c r="N21" s="8">
        <v>-21658.8</v>
      </c>
      <c r="O21" s="8">
        <f>SUM(B21:N21)</f>
        <v>-638264.6899999998</v>
      </c>
    </row>
    <row r="22" spans="1:15" ht="27" customHeight="1">
      <c r="A22" s="6" t="s">
        <v>5</v>
      </c>
      <c r="B22" s="7">
        <f>+B20+B21</f>
        <v>1068914.97</v>
      </c>
      <c r="C22" s="7">
        <f>+C20+C21</f>
        <v>772426.6799999999</v>
      </c>
      <c r="D22" s="7">
        <f aca="true" t="shared" si="2" ref="D22:O22">+D20+D21</f>
        <v>667353.09</v>
      </c>
      <c r="E22" s="7">
        <f t="shared" si="2"/>
        <v>208768.52000000002</v>
      </c>
      <c r="F22" s="7">
        <f t="shared" si="2"/>
        <v>694739.01</v>
      </c>
      <c r="G22" s="7">
        <f t="shared" si="2"/>
        <v>1028218.0700000002</v>
      </c>
      <c r="H22" s="7">
        <f t="shared" si="2"/>
        <v>182102.75000000003</v>
      </c>
      <c r="I22" s="7">
        <f t="shared" si="2"/>
        <v>756443.3699999999</v>
      </c>
      <c r="J22" s="7">
        <f t="shared" si="2"/>
        <v>686798.1699999999</v>
      </c>
      <c r="K22" s="7">
        <f t="shared" si="2"/>
        <v>893687.0500000002</v>
      </c>
      <c r="L22" s="7">
        <f t="shared" si="2"/>
        <v>825622.2500000001</v>
      </c>
      <c r="M22" s="7">
        <f t="shared" si="2"/>
        <v>457268.92999999993</v>
      </c>
      <c r="N22" s="7">
        <f t="shared" si="2"/>
        <v>233418.99000000002</v>
      </c>
      <c r="O22" s="7">
        <f t="shared" si="2"/>
        <v>8475761.85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2021-11-06T12:40:15Z</dcterms:modified>
  <cp:category/>
  <cp:version/>
  <cp:contentType/>
  <cp:contentStatus/>
</cp:coreProperties>
</file>