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<sst xmlns="http://schemas.openxmlformats.org/spreadsheetml/2006/main" count="81" uniqueCount="63">
  <si>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</si>
  <si>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</si>
  <si>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</si>
  <si>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</si>
  <si>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</si>
  <si>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</si>
  <si>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</si>
  <si>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</si>
  <si>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</si>
  <si>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</si>
  <si>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</si>
  <si>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</si>
  <si>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</si>
  <si>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</si>
  <si>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</si>
  <si>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</si>
  <si>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</si>
  <si>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</si>
  <si>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</si>
  <si>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</si>
  <si>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</si>
  <si>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</si>
  <si>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</si>
  <si>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</si>
  <si>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</si>
  <si>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</si>
  <si>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</si>
  <si>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</si>
  <si>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</si>
  <si>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</si>
  <si>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</si>
  <si>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</si>
  <si>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</si>
  <si>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</si>
  <si>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</si>
  <si>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</si>
  <si>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</si>
  <si>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</si>
  <si>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</si>
  <si>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</si>
  <si>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</si>
  <si>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</si>
  <si>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</si>
  <si>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</si>
  <si>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</si>
  <si>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</si>
  <si>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</si>
  <si>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</si>
  <si>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</si>
  <si>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</si>
  <si>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</si>
  <si>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</si>
  <si>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</si>
  <si>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</si>
  <si>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</si>
  <si>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</si>
  <si>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</si>
  <si>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</si>
  <si>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</si>
  <si>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</si>
  <si>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</si>
  <si>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</si>
  <si>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28/10/21 - VENCIMENTO 05/11/21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</si>
</sst>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1291093.61</v>
      </c>
      <c r="C6" s="10">
        <v>1255975.2499999998</v>
      </c>
      <c r="D6" s="10">
        <v>1465656.98</v>
      </c>
      <c r="E6" s="10">
        <v>872787.26</v>
      </c>
      <c r="F6" s="10">
        <v>933956.5399999999</v>
      </c>
      <c r="G6" s="10">
        <v>1005380.03</v>
      </c>
      <c r="H6" s="10">
        <v>912248.7099999998</v>
      </c>
      <c r="I6" s="10">
        <v>1256696.21</v>
      </c>
      <c r="J6" s="10">
        <v>458169.99</v>
      </c>
      <c r="K6" s="10">
        <f>SUM(B6:J6)</f>
        <v>9451964.58</v>
      </c>
      <c r="Q6"/>
      <c r="R6"/>
    </row>
    <row r="7" spans="1:18" ht="27" customHeight="1">
      <c r="A7" s="2" t="s">
        <v>4</v>
      </c>
      <c r="B7" s="19">
        <v>164123.8</v>
      </c>
      <c r="C7" s="19">
        <v>150467.55</v>
      </c>
      <c r="D7" s="19">
        <v>312330.95000000007</v>
      </c>
      <c r="E7" s="19">
        <v>235283.51999999996</v>
      </c>
      <c r="F7" s="19">
        <v>129293.71</v>
      </c>
      <c r="G7" s="19">
        <v>56492.63000000002</v>
      </c>
      <c r="H7" s="19">
        <v>137001.98000000004</v>
      </c>
      <c r="I7" s="19">
        <v>451364.7100000001</v>
      </c>
      <c r="J7" s="19">
        <v>92626.88</v>
      </c>
      <c r="K7" s="8">
        <f>SUM(B7:J7)</f>
        <v>1728985.73</v>
      </c>
      <c r="Q7"/>
      <c r="R7"/>
    </row>
    <row r="8" spans="1:11" ht="27" customHeight="1">
      <c r="A8" s="6" t="s">
        <v>5</v>
      </c>
      <c r="B8" s="7">
        <f>B6+B7</f>
        <v>1455217.4100000001</v>
      </c>
      <c r="C8" s="7">
        <f aca="true" t="shared" si="0" ref="C8:J8">C6+C7</f>
        <v>1406442.7999999998</v>
      </c>
      <c r="D8" s="7">
        <f t="shared" si="0"/>
        <v>1777987.9300000002</v>
      </c>
      <c r="E8" s="7">
        <f t="shared" si="0"/>
        <v>1108070.78</v>
      </c>
      <c r="F8" s="7">
        <f t="shared" si="0"/>
        <v>1063250.25</v>
      </c>
      <c r="G8" s="7">
        <f t="shared" si="0"/>
        <v>1061872.6600000001</v>
      </c>
      <c r="H8" s="7">
        <f t="shared" si="0"/>
        <v>1049250.69</v>
      </c>
      <c r="I8" s="7">
        <f t="shared" si="0"/>
        <v>1708060.92</v>
      </c>
      <c r="J8" s="7">
        <f t="shared" si="0"/>
        <v>550796.87</v>
      </c>
      <c r="K8" s="7">
        <f>+K7+K6</f>
        <v>11180950.31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499954.11999999994</v>
      </c>
      <c r="C13" s="10">
        <v>383767.07</v>
      </c>
      <c r="D13" s="10">
        <v>1283188.07</v>
      </c>
      <c r="E13" s="10">
        <v>1041638.3499999999</v>
      </c>
      <c r="F13" s="10">
        <v>1109958.77</v>
      </c>
      <c r="G13" s="10">
        <v>617527.52</v>
      </c>
      <c r="H13" s="10">
        <v>358912.83999999997</v>
      </c>
      <c r="I13" s="10">
        <v>462548.57999999996</v>
      </c>
      <c r="J13" s="10">
        <v>539484.35</v>
      </c>
      <c r="K13" s="10">
        <v>679251.38</v>
      </c>
      <c r="L13" s="10">
        <f>SUM(B13:K13)</f>
        <v>6976231.049999998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233646.63</v>
      </c>
      <c r="C14" s="8">
        <v>80480.14</v>
      </c>
      <c r="D14" s="8">
        <v>172109.21</v>
      </c>
      <c r="E14" s="8">
        <v>207489.63</v>
      </c>
      <c r="F14" s="8">
        <v>-62319.99999999999</v>
      </c>
      <c r="G14" s="8">
        <v>171050.83000000002</v>
      </c>
      <c r="H14" s="8">
        <v>50325.53</v>
      </c>
      <c r="I14" s="8">
        <v>40678.630000000005</v>
      </c>
      <c r="J14" s="8">
        <v>173847.42</v>
      </c>
      <c r="K14" s="8">
        <v>195138.62999999998</v>
      </c>
      <c r="L14" s="8">
        <f>SUM(B14:K14)</f>
        <v>1262446.65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733600.75</v>
      </c>
      <c r="C15" s="7">
        <f aca="true" t="shared" si="1" ref="C15:K15">C13+C14</f>
        <v>464247.21</v>
      </c>
      <c r="D15" s="7">
        <f t="shared" si="1"/>
        <v>1455297.28</v>
      </c>
      <c r="E15" s="7">
        <f t="shared" si="1"/>
        <v>1249127.98</v>
      </c>
      <c r="F15" s="7">
        <f t="shared" si="1"/>
        <v>1047638.77</v>
      </c>
      <c r="G15" s="7">
        <f t="shared" si="1"/>
        <v>788578.3500000001</v>
      </c>
      <c r="H15" s="7">
        <f t="shared" si="1"/>
        <v>409238.37</v>
      </c>
      <c r="I15" s="7">
        <f t="shared" si="1"/>
        <v>503227.20999999996</v>
      </c>
      <c r="J15" s="7">
        <f t="shared" si="1"/>
        <v>713331.77</v>
      </c>
      <c r="K15" s="7">
        <f t="shared" si="1"/>
        <v>874390.01</v>
      </c>
      <c r="L15" s="7">
        <f>+L13+L14</f>
        <v>8238677.699999997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1144271.33</v>
      </c>
      <c r="C20" s="10">
        <v>851871.22</v>
      </c>
      <c r="D20" s="10">
        <v>730316.49</v>
      </c>
      <c r="E20" s="10">
        <v>222533.71000000002</v>
      </c>
      <c r="F20" s="10">
        <v>747582.02</v>
      </c>
      <c r="G20" s="10">
        <v>1090226.29</v>
      </c>
      <c r="H20" s="10">
        <v>214011.15000000002</v>
      </c>
      <c r="I20" s="10">
        <v>841089.49</v>
      </c>
      <c r="J20" s="10">
        <v>736513.35</v>
      </c>
      <c r="K20" s="10">
        <v>941561.28</v>
      </c>
      <c r="L20" s="10">
        <v>871973.3899999999</v>
      </c>
      <c r="M20" s="10">
        <v>485674.69</v>
      </c>
      <c r="N20" s="10">
        <v>255411.87</v>
      </c>
      <c r="O20" s="10">
        <f>SUM(B20:N20)</f>
        <v>9133036.28</v>
      </c>
    </row>
    <row r="21" spans="1:15" ht="27" customHeight="1">
      <c r="A21" s="2" t="s">
        <v>4</v>
      </c>
      <c r="B21" s="8">
        <v>231240.06</v>
      </c>
      <c r="C21" s="8">
        <v>83069.94</v>
      </c>
      <c r="D21" s="8">
        <v>-3180.4799999999896</v>
      </c>
      <c r="E21" s="8">
        <v>33751.600000000006</v>
      </c>
      <c r="F21" s="8">
        <v>28285.929999999986</v>
      </c>
      <c r="G21" s="8">
        <v>72124.89999999998</v>
      </c>
      <c r="H21" s="8">
        <v>-24340.819999999996</v>
      </c>
      <c r="I21" s="8">
        <v>59837.30000000001</v>
      </c>
      <c r="J21" s="8">
        <v>82538.41999999998</v>
      </c>
      <c r="K21" s="8">
        <v>176039.07999999996</v>
      </c>
      <c r="L21" s="8">
        <v>155553.68</v>
      </c>
      <c r="M21" s="8">
        <v>28722.829999999998</v>
      </c>
      <c r="N21" s="8">
        <v>-11681.089999999997</v>
      </c>
      <c r="O21" s="8">
        <f>SUM(B21:N21)</f>
        <v>911961.3499999999</v>
      </c>
    </row>
    <row r="22" spans="1:15" ht="27" customHeight="1">
      <c r="A22" s="6" t="s">
        <v>5</v>
      </c>
      <c r="B22" s="7">
        <f>+B20+B21</f>
        <v>1375511.3900000001</v>
      </c>
      <c r="C22" s="7">
        <f>+C20+C21</f>
        <v>934941.1599999999</v>
      </c>
      <c r="D22" s="7">
        <f aca="true" t="shared" si="2" ref="D22:O22">+D20+D21</f>
        <v>727136.01</v>
      </c>
      <c r="E22" s="7">
        <f t="shared" si="2"/>
        <v>256285.31000000003</v>
      </c>
      <c r="F22" s="7">
        <f t="shared" si="2"/>
        <v>775867.95</v>
      </c>
      <c r="G22" s="7">
        <f t="shared" si="2"/>
        <v>1162351.19</v>
      </c>
      <c r="H22" s="7">
        <f t="shared" si="2"/>
        <v>189670.33000000002</v>
      </c>
      <c r="I22" s="7">
        <f t="shared" si="2"/>
        <v>900926.79</v>
      </c>
      <c r="J22" s="7">
        <f t="shared" si="2"/>
        <v>819051.77</v>
      </c>
      <c r="K22" s="7">
        <f t="shared" si="2"/>
        <v>1117600.3599999999</v>
      </c>
      <c r="L22" s="7">
        <f t="shared" si="2"/>
        <v>1027527.0699999998</v>
      </c>
      <c r="M22" s="7">
        <f t="shared" si="2"/>
        <v>514397.52</v>
      </c>
      <c r="N22" s="7">
        <f t="shared" si="2"/>
        <v>243730.78</v>
      </c>
      <c r="O22" s="7">
        <f t="shared" si="2"/>
        <v>10044997.629999999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2021-11-04T20:52:33Z</dcterms:modified>
  <cp:category/>
  <cp:version/>
  <cp:contentType/>
  <cp:contentStatus/>
</cp:coreProperties>
</file>