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<sst xmlns="http://schemas.openxmlformats.org/spreadsheetml/2006/main" count="81" uniqueCount="63">
  <si>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</si>
  <si>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</si>
  <si>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</si>
  <si>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</si>
  <si>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</si>
  <si>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</si>
  <si>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</si>
  <si>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</si>
  <si>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</si>
  <si>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</si>
  <si>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</si>
  <si>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</si>
  <si>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</si>
  <si>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</si>
  <si>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</si>
  <si>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</si>
  <si>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</si>
  <si>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</si>
  <si>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</si>
  <si>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</si>
  <si>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</si>
  <si>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</si>
  <si>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</si>
  <si>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</si>
  <si>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</si>
  <si>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</si>
  <si>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</si>
  <si>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</si>
  <si>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</si>
  <si>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</si>
  <si>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</si>
  <si>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</si>
  <si>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</si>
  <si>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</si>
  <si>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</si>
  <si>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</si>
  <si>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</si>
  <si>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</si>
  <si>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</si>
  <si>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</si>
  <si>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</si>
  <si>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</si>
  <si>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</si>
  <si>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</si>
  <si>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</si>
  <si>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</si>
  <si>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</si>
  <si>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</si>
  <si>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</si>
  <si>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</si>
  <si>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</si>
  <si>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</si>
  <si>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</si>
  <si>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</si>
  <si>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</si>
  <si>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</si>
  <si>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</si>
  <si>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</si>
  <si>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</si>
  <si>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</si>
  <si>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</si>
  <si>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</si>
  <si>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27/10/21 - VENCIMENTO 04/11/21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</si>
</sst>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1290118.26</v>
      </c>
      <c r="C6" s="10">
        <v>1250719.16</v>
      </c>
      <c r="D6" s="10">
        <v>1457777.9</v>
      </c>
      <c r="E6" s="10">
        <v>872349.7899999999</v>
      </c>
      <c r="F6" s="10">
        <v>933873.6599999999</v>
      </c>
      <c r="G6" s="10">
        <v>1004600.6</v>
      </c>
      <c r="H6" s="10">
        <v>906494.6900000001</v>
      </c>
      <c r="I6" s="10">
        <v>1253536.74</v>
      </c>
      <c r="J6" s="10">
        <v>458273.5</v>
      </c>
      <c r="K6" s="10">
        <f>SUM(B6:J6)</f>
        <v>9427744.299999999</v>
      </c>
      <c r="Q6"/>
      <c r="R6"/>
    </row>
    <row r="7" spans="1:18" ht="27" customHeight="1">
      <c r="A7" s="2" t="s">
        <v>4</v>
      </c>
      <c r="B7" s="19">
        <v>-344313.68</v>
      </c>
      <c r="C7" s="19">
        <v>-95585.73000000001</v>
      </c>
      <c r="D7" s="19">
        <v>-189344.35</v>
      </c>
      <c r="E7" s="19">
        <v>-346286.63999999996</v>
      </c>
      <c r="F7" s="19">
        <v>-68391.53</v>
      </c>
      <c r="G7" s="19">
        <v>-393575.14</v>
      </c>
      <c r="H7" s="19">
        <v>-101690.03</v>
      </c>
      <c r="I7" s="19">
        <v>-197254.63</v>
      </c>
      <c r="J7" s="19">
        <v>-55280.149999999994</v>
      </c>
      <c r="K7" s="8">
        <f>SUM(B7:J7)</f>
        <v>-1791721.88</v>
      </c>
      <c r="Q7"/>
      <c r="R7"/>
    </row>
    <row r="8" spans="1:11" ht="27" customHeight="1">
      <c r="A8" s="6" t="s">
        <v>5</v>
      </c>
      <c r="B8" s="7">
        <f>B6+B7</f>
        <v>945804.5800000001</v>
      </c>
      <c r="C8" s="7">
        <f aca="true" t="shared" si="0" ref="C8:J8">C6+C7</f>
        <v>1155133.43</v>
      </c>
      <c r="D8" s="7">
        <f t="shared" si="0"/>
        <v>1268433.5499999998</v>
      </c>
      <c r="E8" s="7">
        <f t="shared" si="0"/>
        <v>526063.1499999999</v>
      </c>
      <c r="F8" s="7">
        <f t="shared" si="0"/>
        <v>865482.1299999999</v>
      </c>
      <c r="G8" s="7">
        <f t="shared" si="0"/>
        <v>611025.46</v>
      </c>
      <c r="H8" s="7">
        <f t="shared" si="0"/>
        <v>804804.66</v>
      </c>
      <c r="I8" s="7">
        <f t="shared" si="0"/>
        <v>1056282.1099999999</v>
      </c>
      <c r="J8" s="7">
        <f t="shared" si="0"/>
        <v>402993.35</v>
      </c>
      <c r="K8" s="7">
        <f>+K7+K6</f>
        <v>7636022.419999999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502692.23000000004</v>
      </c>
      <c r="C13" s="10">
        <v>384336.16</v>
      </c>
      <c r="D13" s="10">
        <v>1288463.91</v>
      </c>
      <c r="E13" s="10">
        <v>1042393.0899999999</v>
      </c>
      <c r="F13" s="10">
        <v>1107504.93</v>
      </c>
      <c r="G13" s="10">
        <v>616347.49</v>
      </c>
      <c r="H13" s="10">
        <v>357912.14</v>
      </c>
      <c r="I13" s="10">
        <v>461942.17</v>
      </c>
      <c r="J13" s="10">
        <v>536368.32</v>
      </c>
      <c r="K13" s="10">
        <v>676765.53</v>
      </c>
      <c r="L13" s="10">
        <f>SUM(B13:K13)</f>
        <v>6974725.97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-48439.850000000006</v>
      </c>
      <c r="C14" s="8">
        <v>-31362.72</v>
      </c>
      <c r="D14" s="8">
        <v>-95096.31</v>
      </c>
      <c r="E14" s="8">
        <v>-74523.2</v>
      </c>
      <c r="F14" s="8">
        <v>-69975.54000000001</v>
      </c>
      <c r="G14" s="8">
        <v>-47887.689999999995</v>
      </c>
      <c r="H14" s="8">
        <v>-30646.19</v>
      </c>
      <c r="I14" s="8">
        <v>-72369.84</v>
      </c>
      <c r="J14" s="8">
        <v>-33037.55</v>
      </c>
      <c r="K14" s="8">
        <v>-55931.27</v>
      </c>
      <c r="L14" s="8">
        <f>SUM(B14:K14)</f>
        <v>-559270.1599999999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454252.38</v>
      </c>
      <c r="C15" s="7">
        <f aca="true" t="shared" si="1" ref="C15:K15">C13+C14</f>
        <v>352973.43999999994</v>
      </c>
      <c r="D15" s="7">
        <f t="shared" si="1"/>
        <v>1193367.5999999999</v>
      </c>
      <c r="E15" s="7">
        <f t="shared" si="1"/>
        <v>967869.8899999999</v>
      </c>
      <c r="F15" s="7">
        <f t="shared" si="1"/>
        <v>1037529.3899999999</v>
      </c>
      <c r="G15" s="7">
        <f t="shared" si="1"/>
        <v>568459.8</v>
      </c>
      <c r="H15" s="7">
        <f t="shared" si="1"/>
        <v>327265.95</v>
      </c>
      <c r="I15" s="7">
        <f t="shared" si="1"/>
        <v>389572.32999999996</v>
      </c>
      <c r="J15" s="7">
        <f t="shared" si="1"/>
        <v>503330.76999999996</v>
      </c>
      <c r="K15" s="7">
        <f t="shared" si="1"/>
        <v>620834.26</v>
      </c>
      <c r="L15" s="7">
        <f>+L13+L14</f>
        <v>6415455.81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1143994.6</v>
      </c>
      <c r="C20" s="10">
        <v>849462.94</v>
      </c>
      <c r="D20" s="10">
        <v>731437.6499999999</v>
      </c>
      <c r="E20" s="10">
        <v>221060.12000000002</v>
      </c>
      <c r="F20" s="10">
        <v>746752.73</v>
      </c>
      <c r="G20" s="10">
        <v>1090687.66</v>
      </c>
      <c r="H20" s="10">
        <v>219561.32</v>
      </c>
      <c r="I20" s="10">
        <v>838465.4099999999</v>
      </c>
      <c r="J20" s="10">
        <v>731664.46</v>
      </c>
      <c r="K20" s="10">
        <v>943802.6500000001</v>
      </c>
      <c r="L20" s="10">
        <v>875838.5499999999</v>
      </c>
      <c r="M20" s="10">
        <v>489064.17</v>
      </c>
      <c r="N20" s="10">
        <v>253003.90000000002</v>
      </c>
      <c r="O20" s="10">
        <f>SUM(B20:N20)</f>
        <v>9134796.160000002</v>
      </c>
    </row>
    <row r="21" spans="1:15" ht="27" customHeight="1">
      <c r="A21" s="2" t="s">
        <v>4</v>
      </c>
      <c r="B21" s="8">
        <v>-70142.3</v>
      </c>
      <c r="C21" s="8">
        <v>-71263.69</v>
      </c>
      <c r="D21" s="8">
        <v>-52670.560000000005</v>
      </c>
      <c r="E21" s="8">
        <v>-10118.810000000001</v>
      </c>
      <c r="F21" s="8">
        <v>-38942.81</v>
      </c>
      <c r="G21" s="8">
        <v>-56980.55</v>
      </c>
      <c r="H21" s="8">
        <v>-33220.82</v>
      </c>
      <c r="I21" s="8">
        <v>-68860.4</v>
      </c>
      <c r="J21" s="8">
        <v>-49920.36</v>
      </c>
      <c r="K21" s="8">
        <v>-42810.880000000005</v>
      </c>
      <c r="L21" s="8">
        <v>-35681.340000000004</v>
      </c>
      <c r="M21" s="8">
        <v>-22049.910000000003</v>
      </c>
      <c r="N21" s="8">
        <v>-18614.710000000003</v>
      </c>
      <c r="O21" s="8">
        <f>SUM(B21:N21)</f>
        <v>-571277.1399999999</v>
      </c>
    </row>
    <row r="22" spans="1:15" ht="27" customHeight="1">
      <c r="A22" s="6" t="s">
        <v>5</v>
      </c>
      <c r="B22" s="7">
        <f>+B20+B21</f>
        <v>1073852.3</v>
      </c>
      <c r="C22" s="7">
        <f>+C20+C21</f>
        <v>778199.25</v>
      </c>
      <c r="D22" s="7">
        <f aca="true" t="shared" si="2" ref="D22:O22">+D20+D21</f>
        <v>678767.0899999999</v>
      </c>
      <c r="E22" s="7">
        <f t="shared" si="2"/>
        <v>210941.31000000003</v>
      </c>
      <c r="F22" s="7">
        <f t="shared" si="2"/>
        <v>707809.9199999999</v>
      </c>
      <c r="G22" s="7">
        <f t="shared" si="2"/>
        <v>1033707.1099999999</v>
      </c>
      <c r="H22" s="7">
        <f t="shared" si="2"/>
        <v>186340.5</v>
      </c>
      <c r="I22" s="7">
        <f t="shared" si="2"/>
        <v>769605.0099999999</v>
      </c>
      <c r="J22" s="7">
        <f t="shared" si="2"/>
        <v>681744.1</v>
      </c>
      <c r="K22" s="7">
        <f t="shared" si="2"/>
        <v>900991.7700000001</v>
      </c>
      <c r="L22" s="7">
        <f t="shared" si="2"/>
        <v>840157.21</v>
      </c>
      <c r="M22" s="7">
        <f t="shared" si="2"/>
        <v>467014.26</v>
      </c>
      <c r="N22" s="7">
        <f t="shared" si="2"/>
        <v>234389.19000000003</v>
      </c>
      <c r="O22" s="7">
        <f t="shared" si="2"/>
        <v>8563519.020000001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2021-11-04T01:45:49Z</dcterms:modified>
  <cp:category/>
  <cp:version/>
  <cp:contentType/>
  <cp:contentStatus/>
</cp:coreProperties>
</file>