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<sst xmlns="http://schemas.openxmlformats.org/spreadsheetml/2006/main" count="81" uniqueCount="63">
  <si>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</si>
  <si>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</si>
  <si>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</si>
  <si>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</si>
  <si>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</si>
  <si>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</si>
  <si>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</si>
  <si>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</si>
  <si>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</si>
  <si>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</si>
  <si>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</si>
  <si>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</si>
  <si>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</si>
  <si>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</si>
  <si>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</si>
  <si>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</si>
  <si>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</si>
  <si>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</si>
  <si>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</si>
  <si>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</si>
  <si>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</si>
  <si>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</si>
  <si>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</si>
  <si>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</si>
  <si>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</si>
  <si>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</si>
  <si>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</si>
  <si>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</si>
  <si>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</si>
  <si>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</si>
  <si>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</si>
  <si>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</si>
  <si>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</si>
  <si>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</si>
  <si>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</si>
  <si>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</si>
  <si>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</si>
  <si>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</si>
  <si>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</si>
  <si>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</si>
  <si>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</si>
  <si>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</si>
  <si>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</si>
  <si>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</si>
  <si>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</si>
  <si>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</si>
  <si>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</si>
  <si>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</si>
  <si>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</si>
  <si>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</si>
  <si>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</si>
  <si>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</si>
  <si>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</si>
  <si>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</si>
  <si>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</si>
  <si>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</si>
  <si>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</si>
  <si>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</si>
  <si>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</si>
  <si>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</si>
  <si>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</si>
  <si>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</si>
  <si>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26/10/21 - VENCIMENTO 03/11/21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</si>
</sst>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1288790.66</v>
      </c>
      <c r="C6" s="10">
        <v>1244079.88</v>
      </c>
      <c r="D6" s="10">
        <v>1457769.93</v>
      </c>
      <c r="E6" s="10">
        <v>875737.1900000001</v>
      </c>
      <c r="F6" s="10">
        <v>933740.12</v>
      </c>
      <c r="G6" s="10">
        <v>991811.98</v>
      </c>
      <c r="H6" s="10">
        <v>903921.1</v>
      </c>
      <c r="I6" s="10">
        <v>1247488.2899999998</v>
      </c>
      <c r="J6" s="10">
        <v>456957.81</v>
      </c>
      <c r="K6" s="10">
        <f>SUM(B6:J6)</f>
        <v>9400296.959999999</v>
      </c>
      <c r="Q6"/>
      <c r="R6"/>
    </row>
    <row r="7" spans="1:18" ht="27" customHeight="1">
      <c r="A7" s="2" t="s">
        <v>4</v>
      </c>
      <c r="B7" s="19">
        <v>-91216.66</v>
      </c>
      <c r="C7" s="19">
        <v>-89667.22</v>
      </c>
      <c r="D7" s="19">
        <v>-113521.81999999999</v>
      </c>
      <c r="E7" s="19">
        <v>-60148.53</v>
      </c>
      <c r="F7" s="19">
        <v>-67028.68000000001</v>
      </c>
      <c r="G7" s="19">
        <v>-39241.21</v>
      </c>
      <c r="H7" s="19">
        <v>-35942.479999999996</v>
      </c>
      <c r="I7" s="19">
        <v>-93932.67</v>
      </c>
      <c r="J7" s="19">
        <v>-23599.29</v>
      </c>
      <c r="K7" s="8">
        <f>SUM(B7:J7)</f>
        <v>-614298.56</v>
      </c>
      <c r="Q7"/>
      <c r="R7"/>
    </row>
    <row r="8" spans="1:11" ht="27" customHeight="1">
      <c r="A8" s="6" t="s">
        <v>5</v>
      </c>
      <c r="B8" s="7">
        <f>B6+B7</f>
        <v>1197574</v>
      </c>
      <c r="C8" s="7">
        <f aca="true" t="shared" si="0" ref="C8:J8">C6+C7</f>
        <v>1154412.66</v>
      </c>
      <c r="D8" s="7">
        <f t="shared" si="0"/>
        <v>1344248.1099999999</v>
      </c>
      <c r="E8" s="7">
        <f t="shared" si="0"/>
        <v>815588.66</v>
      </c>
      <c r="F8" s="7">
        <f t="shared" si="0"/>
        <v>866711.44</v>
      </c>
      <c r="G8" s="7">
        <f t="shared" si="0"/>
        <v>952570.77</v>
      </c>
      <c r="H8" s="7">
        <f t="shared" si="0"/>
        <v>867978.62</v>
      </c>
      <c r="I8" s="7">
        <f t="shared" si="0"/>
        <v>1153555.6199999999</v>
      </c>
      <c r="J8" s="7">
        <f t="shared" si="0"/>
        <v>433358.52</v>
      </c>
      <c r="K8" s="7">
        <f>+K7+K6</f>
        <v>8785998.399999999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505022.92</v>
      </c>
      <c r="C13" s="10">
        <v>383867.81999999995</v>
      </c>
      <c r="D13" s="10">
        <v>1282574.97</v>
      </c>
      <c r="E13" s="10">
        <v>1024981.82</v>
      </c>
      <c r="F13" s="10">
        <v>1106455.53</v>
      </c>
      <c r="G13" s="10">
        <v>614190.68</v>
      </c>
      <c r="H13" s="10">
        <v>355617.08999999997</v>
      </c>
      <c r="I13" s="10">
        <v>455296.32</v>
      </c>
      <c r="J13" s="10">
        <v>538204.96</v>
      </c>
      <c r="K13" s="10">
        <v>672715.31</v>
      </c>
      <c r="L13" s="10">
        <f>SUM(B13:K13)</f>
        <v>6938927.42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-49827</v>
      </c>
      <c r="C14" s="8">
        <v>-31716.57</v>
      </c>
      <c r="D14" s="8">
        <v>-94600.95999999999</v>
      </c>
      <c r="E14" s="8">
        <v>-75268.2</v>
      </c>
      <c r="F14" s="8">
        <v>-70443.09</v>
      </c>
      <c r="G14" s="8">
        <v>-46468.34</v>
      </c>
      <c r="H14" s="8">
        <v>-30496.59</v>
      </c>
      <c r="I14" s="8">
        <v>-26837.82</v>
      </c>
      <c r="J14" s="8">
        <v>-31840.04</v>
      </c>
      <c r="K14" s="8">
        <v>-56058.87</v>
      </c>
      <c r="L14" s="8">
        <f>SUM(B14:K14)</f>
        <v>-513557.4799999999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455195.92</v>
      </c>
      <c r="C15" s="7">
        <f aca="true" t="shared" si="1" ref="C15:K15">C13+C14</f>
        <v>352151.24999999994</v>
      </c>
      <c r="D15" s="7">
        <f t="shared" si="1"/>
        <v>1187974.01</v>
      </c>
      <c r="E15" s="7">
        <f t="shared" si="1"/>
        <v>949713.62</v>
      </c>
      <c r="F15" s="7">
        <f t="shared" si="1"/>
        <v>1036012.4400000001</v>
      </c>
      <c r="G15" s="7">
        <f t="shared" si="1"/>
        <v>567722.3400000001</v>
      </c>
      <c r="H15" s="7">
        <f t="shared" si="1"/>
        <v>325120.49999999994</v>
      </c>
      <c r="I15" s="7">
        <f t="shared" si="1"/>
        <v>428458.5</v>
      </c>
      <c r="J15" s="7">
        <f t="shared" si="1"/>
        <v>506364.92</v>
      </c>
      <c r="K15" s="7">
        <f t="shared" si="1"/>
        <v>616656.4400000001</v>
      </c>
      <c r="L15" s="7">
        <f>+L13+L14</f>
        <v>6425369.94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1141339.28</v>
      </c>
      <c r="C20" s="10">
        <v>847289.96</v>
      </c>
      <c r="D20" s="10">
        <v>736579.72</v>
      </c>
      <c r="E20" s="10">
        <v>217523.6</v>
      </c>
      <c r="F20" s="10">
        <v>718449.52</v>
      </c>
      <c r="G20" s="10">
        <v>1085313.4300000002</v>
      </c>
      <c r="H20" s="10">
        <v>209661.81000000003</v>
      </c>
      <c r="I20" s="10">
        <v>819653.57</v>
      </c>
      <c r="J20" s="10">
        <v>728195.62</v>
      </c>
      <c r="K20" s="10">
        <v>932463.3</v>
      </c>
      <c r="L20" s="10">
        <v>864258.72</v>
      </c>
      <c r="M20" s="10">
        <v>487022.18999999994</v>
      </c>
      <c r="N20" s="10">
        <v>252981.08000000002</v>
      </c>
      <c r="O20" s="10">
        <f>SUM(B20:N20)</f>
        <v>9040731.799999999</v>
      </c>
    </row>
    <row r="21" spans="1:15" ht="27" customHeight="1">
      <c r="A21" s="2" t="s">
        <v>4</v>
      </c>
      <c r="B21" s="8">
        <v>-68852.4</v>
      </c>
      <c r="C21" s="8">
        <v>-70231.54</v>
      </c>
      <c r="D21" s="8">
        <v>-52831.270000000004</v>
      </c>
      <c r="E21" s="8">
        <v>-10182.96</v>
      </c>
      <c r="F21" s="8">
        <v>-33901.36</v>
      </c>
      <c r="G21" s="8">
        <v>-57024.55</v>
      </c>
      <c r="H21" s="8">
        <v>-32303.42</v>
      </c>
      <c r="I21" s="8">
        <v>-63278.9</v>
      </c>
      <c r="J21" s="8">
        <v>-51706.759999999995</v>
      </c>
      <c r="K21" s="8">
        <v>-42277.33</v>
      </c>
      <c r="L21" s="8">
        <v>-34738.59</v>
      </c>
      <c r="M21" s="8">
        <v>-21959.36</v>
      </c>
      <c r="N21" s="8">
        <v>-18877.57</v>
      </c>
      <c r="O21" s="8">
        <f>SUM(B21:N21)</f>
        <v>-558166.01</v>
      </c>
    </row>
    <row r="22" spans="1:15" ht="27" customHeight="1">
      <c r="A22" s="6" t="s">
        <v>5</v>
      </c>
      <c r="B22" s="7">
        <f>+B20+B21</f>
        <v>1072486.8800000001</v>
      </c>
      <c r="C22" s="7">
        <f>+C20+C21</f>
        <v>777058.4199999999</v>
      </c>
      <c r="D22" s="7">
        <f aca="true" t="shared" si="2" ref="D22:O22">+D20+D21</f>
        <v>683748.45</v>
      </c>
      <c r="E22" s="7">
        <f t="shared" si="2"/>
        <v>207340.64</v>
      </c>
      <c r="F22" s="7">
        <f t="shared" si="2"/>
        <v>684548.16</v>
      </c>
      <c r="G22" s="7">
        <f t="shared" si="2"/>
        <v>1028288.8800000001</v>
      </c>
      <c r="H22" s="7">
        <f t="shared" si="2"/>
        <v>177358.39</v>
      </c>
      <c r="I22" s="7">
        <f t="shared" si="2"/>
        <v>756374.6699999999</v>
      </c>
      <c r="J22" s="7">
        <f t="shared" si="2"/>
        <v>676488.86</v>
      </c>
      <c r="K22" s="7">
        <f t="shared" si="2"/>
        <v>890185.9700000001</v>
      </c>
      <c r="L22" s="7">
        <f t="shared" si="2"/>
        <v>829520.13</v>
      </c>
      <c r="M22" s="7">
        <f t="shared" si="2"/>
        <v>465062.82999999996</v>
      </c>
      <c r="N22" s="7">
        <f t="shared" si="2"/>
        <v>234103.51</v>
      </c>
      <c r="O22" s="7">
        <f t="shared" si="2"/>
        <v>8482565.79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2021-11-03T21:57:05Z</dcterms:modified>
  <cp:category/>
  <cp:version/>
  <cp:contentType/>
  <cp:contentStatus/>
</cp:coreProperties>
</file>