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<sst xmlns="http://schemas.openxmlformats.org/spreadsheetml/2006/main" count="81" uniqueCount="63">
  <si>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</si>
  <si>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</si>
  <si>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</si>
  <si>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</si>
  <si>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</si>
  <si>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</si>
  <si>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</si>
  <si>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</si>
  <si>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</si>
  <si>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</si>
  <si>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</si>
  <si>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</si>
  <si>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</si>
  <si>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</si>
  <si>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</si>
  <si>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</si>
  <si>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</si>
  <si>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</si>
  <si>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</si>
  <si>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</si>
  <si>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</si>
  <si>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</si>
  <si>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</si>
  <si>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</si>
  <si>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</si>
  <si>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</si>
  <si>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</si>
  <si>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</si>
  <si>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</si>
  <si>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</si>
  <si>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</si>
  <si>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</si>
  <si>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</si>
  <si>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</si>
  <si>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</si>
  <si>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</si>
  <si>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</si>
  <si>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</si>
  <si>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</si>
  <si>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</si>
  <si>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</si>
  <si>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</si>
  <si>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</si>
  <si>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</si>
  <si>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</si>
  <si>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</si>
  <si>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</si>
  <si>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</si>
  <si>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</si>
  <si>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</si>
  <si>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</si>
  <si>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</si>
  <si>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</si>
  <si>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</si>
  <si>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</si>
  <si>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</si>
  <si>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</si>
  <si>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</si>
  <si>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</si>
  <si>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</si>
  <si>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</si>
  <si>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</si>
  <si>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25/10/21 - VENCIMENTO 01/11/21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</si>
</sst>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9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1286541.3599999999</v>
      </c>
      <c r="C6" s="10">
        <v>1239140.59</v>
      </c>
      <c r="D6" s="10">
        <v>1432887.96</v>
      </c>
      <c r="E6" s="10">
        <v>867753.5099999999</v>
      </c>
      <c r="F6" s="10">
        <v>900675.2799999999</v>
      </c>
      <c r="G6" s="10">
        <v>992201.82</v>
      </c>
      <c r="H6" s="10">
        <v>897229.84</v>
      </c>
      <c r="I6" s="10">
        <v>1240708.8599999999</v>
      </c>
      <c r="J6" s="10">
        <v>453391.51</v>
      </c>
      <c r="K6" s="10">
        <f>SUM(B6:J6)</f>
        <v>9310530.73</v>
      </c>
      <c r="Q6"/>
      <c r="R6"/>
    </row>
    <row r="7" spans="1:18" ht="27" customHeight="1">
      <c r="A7" s="2" t="s">
        <v>4</v>
      </c>
      <c r="B7" s="19">
        <v>-134702.66</v>
      </c>
      <c r="C7" s="19">
        <v>-99825.63</v>
      </c>
      <c r="D7" s="19">
        <v>-129577.20999999999</v>
      </c>
      <c r="E7" s="19">
        <v>-111316.82</v>
      </c>
      <c r="F7" s="19">
        <v>-67421.93000000001</v>
      </c>
      <c r="G7" s="19">
        <v>-98603.51000000001</v>
      </c>
      <c r="H7" s="19">
        <v>-49703.759999999995</v>
      </c>
      <c r="I7" s="19">
        <v>-112372.60999999999</v>
      </c>
      <c r="J7" s="19">
        <v>-28817.739999999998</v>
      </c>
      <c r="K7" s="8">
        <f>SUM(B7:J7)</f>
        <v>-832341.87</v>
      </c>
      <c r="Q7"/>
      <c r="R7"/>
    </row>
    <row r="8" spans="1:11" ht="27" customHeight="1">
      <c r="A8" s="6" t="s">
        <v>5</v>
      </c>
      <c r="B8" s="7">
        <f>B6+B7</f>
        <v>1151838.7</v>
      </c>
      <c r="C8" s="7">
        <f aca="true" t="shared" si="0" ref="C8:J8">C6+C7</f>
        <v>1139314.96</v>
      </c>
      <c r="D8" s="7">
        <f t="shared" si="0"/>
        <v>1303310.75</v>
      </c>
      <c r="E8" s="7">
        <f t="shared" si="0"/>
        <v>756436.69</v>
      </c>
      <c r="F8" s="7">
        <f t="shared" si="0"/>
        <v>833253.3499999999</v>
      </c>
      <c r="G8" s="7">
        <f t="shared" si="0"/>
        <v>893598.3099999999</v>
      </c>
      <c r="H8" s="7">
        <f t="shared" si="0"/>
        <v>847526.08</v>
      </c>
      <c r="I8" s="7">
        <f t="shared" si="0"/>
        <v>1128336.25</v>
      </c>
      <c r="J8" s="7">
        <f t="shared" si="0"/>
        <v>424573.77</v>
      </c>
      <c r="K8" s="7">
        <f>+K7+K6</f>
        <v>8478188.860000001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495089.13999999996</v>
      </c>
      <c r="C13" s="10">
        <v>381748.2</v>
      </c>
      <c r="D13" s="10">
        <v>1274369.27</v>
      </c>
      <c r="E13" s="10">
        <v>1026324.57</v>
      </c>
      <c r="F13" s="10">
        <v>1102065.62</v>
      </c>
      <c r="G13" s="10">
        <v>616040.26</v>
      </c>
      <c r="H13" s="10">
        <v>350173.38</v>
      </c>
      <c r="I13" s="10">
        <v>458460.95999999996</v>
      </c>
      <c r="J13" s="10">
        <v>529112.2999999999</v>
      </c>
      <c r="K13" s="10">
        <v>668546.1000000001</v>
      </c>
      <c r="L13" s="10">
        <f>SUM(B13:K13)</f>
        <v>6901929.799999999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-49139.45</v>
      </c>
      <c r="C14" s="8">
        <v>-32110.02</v>
      </c>
      <c r="D14" s="8">
        <v>-96382.95999999999</v>
      </c>
      <c r="E14" s="8">
        <v>-76877.2</v>
      </c>
      <c r="F14" s="8">
        <v>-74712.94</v>
      </c>
      <c r="G14" s="8">
        <v>-46671.880000000005</v>
      </c>
      <c r="H14" s="8">
        <v>-30358.34</v>
      </c>
      <c r="I14" s="8">
        <v>-35049.79</v>
      </c>
      <c r="J14" s="8">
        <v>-30775.949999999997</v>
      </c>
      <c r="K14" s="8">
        <v>-56584.32</v>
      </c>
      <c r="L14" s="8">
        <f>SUM(B14:K14)</f>
        <v>-528662.85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445949.68999999994</v>
      </c>
      <c r="C15" s="7">
        <f aca="true" t="shared" si="1" ref="C15:K15">C13+C14</f>
        <v>349638.18</v>
      </c>
      <c r="D15" s="7">
        <f t="shared" si="1"/>
        <v>1177986.31</v>
      </c>
      <c r="E15" s="7">
        <f t="shared" si="1"/>
        <v>949447.37</v>
      </c>
      <c r="F15" s="7">
        <f t="shared" si="1"/>
        <v>1027352.6800000002</v>
      </c>
      <c r="G15" s="7">
        <f t="shared" si="1"/>
        <v>569368.38</v>
      </c>
      <c r="H15" s="7">
        <f t="shared" si="1"/>
        <v>319815.04</v>
      </c>
      <c r="I15" s="7">
        <f t="shared" si="1"/>
        <v>423411.17</v>
      </c>
      <c r="J15" s="7">
        <f t="shared" si="1"/>
        <v>498336.3499999999</v>
      </c>
      <c r="K15" s="7">
        <f t="shared" si="1"/>
        <v>611961.7800000001</v>
      </c>
      <c r="L15" s="7">
        <f>+L13+L14</f>
        <v>6373266.949999999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1135132.75</v>
      </c>
      <c r="C20" s="10">
        <v>846114.62</v>
      </c>
      <c r="D20" s="10">
        <v>711880.57</v>
      </c>
      <c r="E20" s="10">
        <v>214964.52000000002</v>
      </c>
      <c r="F20" s="10">
        <v>728071.7400000001</v>
      </c>
      <c r="G20" s="10">
        <v>1081632.71</v>
      </c>
      <c r="H20" s="10">
        <v>213111.71000000005</v>
      </c>
      <c r="I20" s="10">
        <v>815080.21</v>
      </c>
      <c r="J20" s="10">
        <v>720123.54</v>
      </c>
      <c r="K20" s="10">
        <v>927224.42</v>
      </c>
      <c r="L20" s="10">
        <v>848319.85</v>
      </c>
      <c r="M20" s="10">
        <v>486648</v>
      </c>
      <c r="N20" s="10">
        <v>250629.96000000002</v>
      </c>
      <c r="O20" s="10">
        <f>SUM(B20:N20)</f>
        <v>8978934.600000001</v>
      </c>
    </row>
    <row r="21" spans="1:15" ht="27" customHeight="1">
      <c r="A21" s="2" t="s">
        <v>4</v>
      </c>
      <c r="B21" s="8">
        <v>-71778.4</v>
      </c>
      <c r="C21" s="8">
        <v>-74591.24</v>
      </c>
      <c r="D21" s="8">
        <v>-55645.38999999999</v>
      </c>
      <c r="E21" s="8">
        <v>-10449.51</v>
      </c>
      <c r="F21" s="8">
        <v>-41234.06</v>
      </c>
      <c r="G21" s="8">
        <v>-61313.85</v>
      </c>
      <c r="H21" s="8">
        <v>-33386.56</v>
      </c>
      <c r="I21" s="8">
        <v>-68921.55</v>
      </c>
      <c r="J21" s="8">
        <v>-53605.71</v>
      </c>
      <c r="K21" s="8">
        <v>-46494.38</v>
      </c>
      <c r="L21" s="8">
        <v>-36658.39</v>
      </c>
      <c r="M21" s="8">
        <v>-23092.010000000002</v>
      </c>
      <c r="N21" s="8">
        <v>-20735.52</v>
      </c>
      <c r="O21" s="8">
        <f>SUM(B21:N21)</f>
        <v>-597906.5700000001</v>
      </c>
    </row>
    <row r="22" spans="1:15" ht="27" customHeight="1">
      <c r="A22" s="6" t="s">
        <v>5</v>
      </c>
      <c r="B22" s="7">
        <f>+B20+B21</f>
        <v>1063354.35</v>
      </c>
      <c r="C22" s="7">
        <f>+C20+C21</f>
        <v>771523.38</v>
      </c>
      <c r="D22" s="7">
        <f aca="true" t="shared" si="2" ref="D22:O22">+D20+D21</f>
        <v>656235.1799999999</v>
      </c>
      <c r="E22" s="7">
        <f t="shared" si="2"/>
        <v>204515.01</v>
      </c>
      <c r="F22" s="7">
        <f t="shared" si="2"/>
        <v>686837.6800000002</v>
      </c>
      <c r="G22" s="7">
        <f t="shared" si="2"/>
        <v>1020318.86</v>
      </c>
      <c r="H22" s="7">
        <f t="shared" si="2"/>
        <v>179725.15000000005</v>
      </c>
      <c r="I22" s="7">
        <f t="shared" si="2"/>
        <v>746158.6599999999</v>
      </c>
      <c r="J22" s="7">
        <f t="shared" si="2"/>
        <v>666517.8300000001</v>
      </c>
      <c r="K22" s="7">
        <f t="shared" si="2"/>
        <v>880730.04</v>
      </c>
      <c r="L22" s="7">
        <f t="shared" si="2"/>
        <v>811661.46</v>
      </c>
      <c r="M22" s="7">
        <f t="shared" si="2"/>
        <v>463555.99</v>
      </c>
      <c r="N22" s="7">
        <f t="shared" si="2"/>
        <v>229894.44000000003</v>
      </c>
      <c r="O22" s="7">
        <f t="shared" si="2"/>
        <v>8381028.030000001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2021-10-29T17:29:25Z</dcterms:modified>
  <cp:category/>
  <cp:version/>
  <cp:contentType/>
  <cp:contentStatus/>
</cp:coreProperties>
</file>