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<sst xmlns="http://schemas.openxmlformats.org/spreadsheetml/2006/main" count="81" uniqueCount="63">
  <si>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</si>
  <si>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</si>
  <si>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</si>
  <si>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</si>
  <si>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</si>
  <si>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</si>
  <si>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</si>
  <si>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</si>
  <si>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</si>
  <si>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</si>
  <si>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</si>
  <si>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</si>
  <si>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</si>
  <si>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</si>
  <si>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</si>
  <si>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</si>
  <si>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</si>
  <si>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</si>
  <si>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</si>
  <si>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</si>
  <si>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</si>
  <si>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</si>
  <si>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</si>
  <si>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</si>
  <si>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</si>
  <si>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</si>
  <si>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</si>
  <si>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</si>
  <si>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</si>
  <si>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</si>
  <si>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</si>
  <si>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</si>
  <si>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</si>
  <si>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</si>
  <si>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</si>
  <si>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</si>
  <si>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</si>
  <si>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</si>
  <si>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</si>
  <si>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</si>
  <si>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</si>
  <si>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</si>
  <si>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</si>
  <si>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</si>
  <si>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</si>
  <si>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</si>
  <si>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</si>
  <si>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</si>
  <si>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</si>
  <si>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</si>
  <si>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</si>
  <si>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</si>
  <si>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</si>
  <si>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</si>
  <si>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</si>
  <si>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</si>
  <si>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</si>
  <si>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</si>
  <si>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</si>
  <si>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</si>
  <si>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</si>
  <si>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</si>
  <si>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16/10/21 - VENCIMENTO 22/10/21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</si>
</sst>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6" sqref="A6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729259.6699999999</v>
      </c>
      <c r="C6" s="10">
        <v>726289.26</v>
      </c>
      <c r="D6" s="10">
        <v>930257.6799999999</v>
      </c>
      <c r="E6" s="10">
        <v>483861.11000000004</v>
      </c>
      <c r="F6" s="10">
        <v>575391.4899999999</v>
      </c>
      <c r="G6" s="10">
        <v>651190.46</v>
      </c>
      <c r="H6" s="10">
        <v>598066.27</v>
      </c>
      <c r="I6" s="10">
        <v>750230.69</v>
      </c>
      <c r="J6" s="10">
        <v>195022.72000000003</v>
      </c>
      <c r="K6" s="10">
        <f>SUM(B6:J6)</f>
        <v>5639569.349999999</v>
      </c>
      <c r="Q6"/>
      <c r="R6"/>
    </row>
    <row r="7" spans="1:18" ht="27" customHeight="1">
      <c r="A7" s="2" t="s">
        <v>4</v>
      </c>
      <c r="B7" s="19">
        <v>-64271.420000000006</v>
      </c>
      <c r="C7" s="19">
        <v>-70361.73</v>
      </c>
      <c r="D7" s="19">
        <v>-96919.40999999999</v>
      </c>
      <c r="E7" s="19">
        <v>-42960.4</v>
      </c>
      <c r="F7" s="19">
        <v>-48098.73</v>
      </c>
      <c r="G7" s="19">
        <v>-33629.75</v>
      </c>
      <c r="H7" s="19">
        <v>-32612.07</v>
      </c>
      <c r="I7" s="19">
        <v>-67566.52</v>
      </c>
      <c r="J7" s="19">
        <v>-14064.66</v>
      </c>
      <c r="K7" s="8">
        <f>SUM(B7:J7)</f>
        <v>-470484.69</v>
      </c>
      <c r="Q7"/>
      <c r="R7"/>
    </row>
    <row r="8" spans="1:11" ht="27" customHeight="1">
      <c r="A8" s="6" t="s">
        <v>5</v>
      </c>
      <c r="B8" s="7">
        <f>B6+B7</f>
        <v>664988.2499999999</v>
      </c>
      <c r="C8" s="7">
        <f aca="true" t="shared" si="0" ref="C8:J8">C6+C7</f>
        <v>655927.53</v>
      </c>
      <c r="D8" s="7">
        <f t="shared" si="0"/>
        <v>833338.2699999999</v>
      </c>
      <c r="E8" s="7">
        <f t="shared" si="0"/>
        <v>440900.71</v>
      </c>
      <c r="F8" s="7">
        <f t="shared" si="0"/>
        <v>527292.7599999999</v>
      </c>
      <c r="G8" s="7">
        <f t="shared" si="0"/>
        <v>617560.71</v>
      </c>
      <c r="H8" s="7">
        <f t="shared" si="0"/>
        <v>565454.2000000001</v>
      </c>
      <c r="I8" s="7">
        <f t="shared" si="0"/>
        <v>682664.1699999999</v>
      </c>
      <c r="J8" s="7">
        <f t="shared" si="0"/>
        <v>180958.06000000003</v>
      </c>
      <c r="K8" s="7">
        <f>+K7+K6</f>
        <v>5169084.659999998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292957.64999999997</v>
      </c>
      <c r="C13" s="10">
        <v>219602.56000000003</v>
      </c>
      <c r="D13" s="10">
        <v>761692.83</v>
      </c>
      <c r="E13" s="10">
        <v>669821.2699999999</v>
      </c>
      <c r="F13" s="10">
        <v>666052.7200000001</v>
      </c>
      <c r="G13" s="10">
        <v>306247.51</v>
      </c>
      <c r="H13" s="10">
        <v>175662.91999999998</v>
      </c>
      <c r="I13" s="10">
        <v>253257.68</v>
      </c>
      <c r="J13" s="10">
        <v>228577.74</v>
      </c>
      <c r="K13" s="10">
        <v>399065.82</v>
      </c>
      <c r="L13" s="10">
        <f>SUM(B13:K13)</f>
        <v>3972938.6999999997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-40957.11</v>
      </c>
      <c r="C14" s="8">
        <v>-22370.78</v>
      </c>
      <c r="D14" s="8">
        <v>-71935.47</v>
      </c>
      <c r="E14" s="8">
        <v>-63459.7</v>
      </c>
      <c r="F14" s="8">
        <v>-55938.65</v>
      </c>
      <c r="G14" s="8">
        <v>-29549.559999999998</v>
      </c>
      <c r="H14" s="8">
        <v>-20872.96</v>
      </c>
      <c r="I14" s="8">
        <v>-17659.48</v>
      </c>
      <c r="J14" s="8">
        <v>-15179.08</v>
      </c>
      <c r="K14" s="8">
        <v>-39762.93</v>
      </c>
      <c r="L14" s="8">
        <f>SUM(B14:K14)</f>
        <v>-377685.72000000003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252000.53999999998</v>
      </c>
      <c r="C15" s="7">
        <f aca="true" t="shared" si="1" ref="C15:K15">C13+C14</f>
        <v>197231.78000000003</v>
      </c>
      <c r="D15" s="7">
        <f t="shared" si="1"/>
        <v>689757.36</v>
      </c>
      <c r="E15" s="7">
        <f t="shared" si="1"/>
        <v>606361.57</v>
      </c>
      <c r="F15" s="7">
        <f t="shared" si="1"/>
        <v>610114.0700000001</v>
      </c>
      <c r="G15" s="7">
        <f t="shared" si="1"/>
        <v>276697.95</v>
      </c>
      <c r="H15" s="7">
        <f t="shared" si="1"/>
        <v>154789.96</v>
      </c>
      <c r="I15" s="7">
        <f t="shared" si="1"/>
        <v>235598.19999999998</v>
      </c>
      <c r="J15" s="7">
        <f t="shared" si="1"/>
        <v>213398.66</v>
      </c>
      <c r="K15" s="7">
        <f t="shared" si="1"/>
        <v>359302.89</v>
      </c>
      <c r="L15" s="7">
        <f>+L13+L14</f>
        <v>3595252.9799999995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799154.8799999999</v>
      </c>
      <c r="C20" s="10">
        <v>578869.94</v>
      </c>
      <c r="D20" s="10">
        <v>554710.38</v>
      </c>
      <c r="E20" s="10">
        <v>157549.26000000004</v>
      </c>
      <c r="F20" s="10">
        <v>531313.68</v>
      </c>
      <c r="G20" s="10">
        <v>707932.7499999999</v>
      </c>
      <c r="H20" s="10">
        <v>128230.59999999998</v>
      </c>
      <c r="I20" s="10">
        <v>554274.89</v>
      </c>
      <c r="J20" s="10">
        <v>508023.17000000004</v>
      </c>
      <c r="K20" s="10">
        <v>647824.7200000001</v>
      </c>
      <c r="L20" s="10">
        <v>607598.78</v>
      </c>
      <c r="M20" s="10">
        <v>323400.62</v>
      </c>
      <c r="N20" s="10">
        <v>155678.31000000003</v>
      </c>
      <c r="O20" s="10">
        <f>SUM(B20:N20)</f>
        <v>6254561.9799999995</v>
      </c>
    </row>
    <row r="21" spans="1:15" ht="27" customHeight="1">
      <c r="A21" s="2" t="s">
        <v>4</v>
      </c>
      <c r="B21" s="8">
        <v>-64792.67</v>
      </c>
      <c r="C21" s="8">
        <v>-63214.38</v>
      </c>
      <c r="D21" s="8">
        <v>-52830.70999999999</v>
      </c>
      <c r="E21" s="8">
        <v>-9714.210000000001</v>
      </c>
      <c r="F21" s="8">
        <v>-35659.590000000004</v>
      </c>
      <c r="G21" s="8">
        <v>-51040.05</v>
      </c>
      <c r="H21" s="8">
        <v>-21688.4</v>
      </c>
      <c r="I21" s="8">
        <v>-59674.54</v>
      </c>
      <c r="J21" s="8">
        <v>-46776.35</v>
      </c>
      <c r="K21" s="8">
        <v>-42873.759999999995</v>
      </c>
      <c r="L21" s="8">
        <v>-34478.88</v>
      </c>
      <c r="M21" s="8">
        <v>-16784.71</v>
      </c>
      <c r="N21" s="8">
        <v>-14593.779999999999</v>
      </c>
      <c r="O21" s="8">
        <f>SUM(B21:N21)</f>
        <v>-514122.03</v>
      </c>
    </row>
    <row r="22" spans="1:15" ht="27" customHeight="1">
      <c r="A22" s="6" t="s">
        <v>5</v>
      </c>
      <c r="B22" s="7">
        <f>+B20+B21</f>
        <v>734362.2099999998</v>
      </c>
      <c r="C22" s="7">
        <f>+C20+C21</f>
        <v>515655.55999999994</v>
      </c>
      <c r="D22" s="7">
        <f aca="true" t="shared" si="2" ref="D22:O22">+D20+D21</f>
        <v>501879.67000000004</v>
      </c>
      <c r="E22" s="7">
        <f t="shared" si="2"/>
        <v>147835.05000000005</v>
      </c>
      <c r="F22" s="7">
        <f t="shared" si="2"/>
        <v>495654.09</v>
      </c>
      <c r="G22" s="7">
        <f t="shared" si="2"/>
        <v>656892.6999999998</v>
      </c>
      <c r="H22" s="7">
        <f t="shared" si="2"/>
        <v>106542.19999999998</v>
      </c>
      <c r="I22" s="7">
        <f t="shared" si="2"/>
        <v>494600.35000000003</v>
      </c>
      <c r="J22" s="7">
        <f t="shared" si="2"/>
        <v>461246.82000000007</v>
      </c>
      <c r="K22" s="7">
        <f t="shared" si="2"/>
        <v>604950.9600000001</v>
      </c>
      <c r="L22" s="7">
        <f t="shared" si="2"/>
        <v>573119.9</v>
      </c>
      <c r="M22" s="7">
        <f t="shared" si="2"/>
        <v>306615.91</v>
      </c>
      <c r="N22" s="7">
        <f t="shared" si="2"/>
        <v>141084.53000000003</v>
      </c>
      <c r="O22" s="7">
        <f t="shared" si="2"/>
        <v>5740439.949999999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2021-10-22T17:17:32Z</dcterms:modified>
  <cp:category/>
  <cp:version/>
  <cp:contentType/>
  <cp:contentStatus/>
</cp:coreProperties>
</file>