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<sst xmlns="http://schemas.openxmlformats.org/spreadsheetml/2006/main" count="81" uniqueCount="63">
  <si>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</si>
  <si>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</si>
  <si>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</si>
  <si>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</si>
  <si>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</si>
  <si>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</si>
  <si>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</si>
  <si>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</si>
  <si>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</si>
  <si>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</si>
  <si>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</si>
  <si>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</si>
  <si>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</si>
  <si>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</si>
  <si>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</si>
  <si>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</si>
  <si>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</si>
  <si>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</si>
  <si>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</si>
  <si>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</si>
  <si>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</si>
  <si>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</si>
  <si>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</si>
  <si>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</si>
  <si>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</si>
  <si>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</si>
  <si>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</si>
  <si>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</si>
  <si>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</si>
  <si>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</si>
  <si>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</si>
  <si>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</si>
  <si>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</si>
  <si>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</si>
  <si>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</si>
  <si>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</si>
  <si>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</si>
  <si>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</si>
  <si>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</si>
  <si>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</si>
  <si>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</si>
  <si>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</si>
  <si>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</si>
  <si>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</si>
  <si>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</si>
  <si>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</si>
  <si>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</si>
  <si>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</si>
  <si>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</si>
  <si>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</si>
  <si>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</si>
  <si>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</si>
  <si>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</si>
  <si>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</si>
  <si>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</si>
  <si>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</si>
  <si>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</si>
  <si>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</si>
  <si>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</si>
  <si>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</si>
  <si>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</si>
  <si>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</si>
  <si>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14/10/21 - VENCIMENTO 21/10/21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</si>
</sst>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1293707.4000000001</v>
      </c>
      <c r="C6" s="10">
        <v>1256649.57</v>
      </c>
      <c r="D6" s="10">
        <v>1432357.14</v>
      </c>
      <c r="E6" s="10">
        <v>877598.72</v>
      </c>
      <c r="F6" s="10">
        <v>940114.67</v>
      </c>
      <c r="G6" s="10">
        <v>998783.26</v>
      </c>
      <c r="H6" s="10">
        <v>906914.97</v>
      </c>
      <c r="I6" s="10">
        <v>1260721.28</v>
      </c>
      <c r="J6" s="10">
        <v>463855.44999999995</v>
      </c>
      <c r="K6" s="10">
        <f>SUM(B6:J6)</f>
        <v>9430702.459999999</v>
      </c>
      <c r="Q6"/>
      <c r="R6"/>
    </row>
    <row r="7" spans="1:18" ht="27" customHeight="1">
      <c r="A7" s="2" t="s">
        <v>4</v>
      </c>
      <c r="B7" s="19">
        <v>-130291.45999999999</v>
      </c>
      <c r="C7" s="19">
        <v>-95935.04999999999</v>
      </c>
      <c r="D7" s="19">
        <v>-126757.22</v>
      </c>
      <c r="E7" s="19">
        <v>-115254.81</v>
      </c>
      <c r="F7" s="19">
        <v>-65625.08</v>
      </c>
      <c r="G7" s="19">
        <v>-106034.65000000001</v>
      </c>
      <c r="H7" s="19">
        <v>-49501.41000000001</v>
      </c>
      <c r="I7" s="19">
        <v>-111914.56</v>
      </c>
      <c r="J7" s="19">
        <v>-28930.33</v>
      </c>
      <c r="K7" s="8">
        <f>SUM(B7:J7)</f>
        <v>-830244.57</v>
      </c>
      <c r="Q7"/>
      <c r="R7"/>
    </row>
    <row r="8" spans="1:11" ht="27" customHeight="1">
      <c r="A8" s="6" t="s">
        <v>5</v>
      </c>
      <c r="B8" s="7">
        <f>B6+B7</f>
        <v>1163415.9400000002</v>
      </c>
      <c r="C8" s="7">
        <f aca="true" t="shared" si="0" ref="C8:J8">C6+C7</f>
        <v>1160714.52</v>
      </c>
      <c r="D8" s="7">
        <f t="shared" si="0"/>
        <v>1305599.92</v>
      </c>
      <c r="E8" s="7">
        <f t="shared" si="0"/>
        <v>762343.9099999999</v>
      </c>
      <c r="F8" s="7">
        <f t="shared" si="0"/>
        <v>874489.5900000001</v>
      </c>
      <c r="G8" s="7">
        <f t="shared" si="0"/>
        <v>892748.61</v>
      </c>
      <c r="H8" s="7">
        <f t="shared" si="0"/>
        <v>857413.5599999999</v>
      </c>
      <c r="I8" s="7">
        <f t="shared" si="0"/>
        <v>1148806.72</v>
      </c>
      <c r="J8" s="7">
        <f t="shared" si="0"/>
        <v>434925.11999999994</v>
      </c>
      <c r="K8" s="7">
        <f>+K7+K6</f>
        <v>8600457.889999999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507706.14</v>
      </c>
      <c r="C13" s="10">
        <v>387652.27999999997</v>
      </c>
      <c r="D13" s="10">
        <v>1292441.3800000001</v>
      </c>
      <c r="E13" s="10">
        <v>1028062.11</v>
      </c>
      <c r="F13" s="10">
        <v>1100818.85</v>
      </c>
      <c r="G13" s="10">
        <v>618771.16</v>
      </c>
      <c r="H13" s="10">
        <v>358617.08999999997</v>
      </c>
      <c r="I13" s="10">
        <v>461922.77999999997</v>
      </c>
      <c r="J13" s="10">
        <v>539514.5599999999</v>
      </c>
      <c r="K13" s="10">
        <v>682866.9899999999</v>
      </c>
      <c r="L13" s="10">
        <f>SUM(B13:K13)</f>
        <v>6978373.34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-48430.350000000006</v>
      </c>
      <c r="C14" s="8">
        <v>-31397.22</v>
      </c>
      <c r="D14" s="8">
        <v>-95205.60999999999</v>
      </c>
      <c r="E14" s="8">
        <v>-73510.75</v>
      </c>
      <c r="F14" s="8">
        <v>-69866.24</v>
      </c>
      <c r="G14" s="8">
        <v>-46874.99</v>
      </c>
      <c r="H14" s="8">
        <v>-30206.19</v>
      </c>
      <c r="I14" s="8">
        <v>-35023.36</v>
      </c>
      <c r="J14" s="8">
        <v>-31627</v>
      </c>
      <c r="K14" s="8">
        <v>-56420.82</v>
      </c>
      <c r="L14" s="8">
        <f>SUM(B14:K14)</f>
        <v>-518562.52999999997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459275.79000000004</v>
      </c>
      <c r="C15" s="7">
        <f aca="true" t="shared" si="1" ref="C15:K15">C13+C14</f>
        <v>356255.05999999994</v>
      </c>
      <c r="D15" s="7">
        <f t="shared" si="1"/>
        <v>1197235.77</v>
      </c>
      <c r="E15" s="7">
        <f t="shared" si="1"/>
        <v>954551.36</v>
      </c>
      <c r="F15" s="7">
        <f t="shared" si="1"/>
        <v>1030952.6100000001</v>
      </c>
      <c r="G15" s="7">
        <f t="shared" si="1"/>
        <v>571896.17</v>
      </c>
      <c r="H15" s="7">
        <f t="shared" si="1"/>
        <v>328410.89999999997</v>
      </c>
      <c r="I15" s="7">
        <f t="shared" si="1"/>
        <v>426899.42</v>
      </c>
      <c r="J15" s="7">
        <f t="shared" si="1"/>
        <v>507887.55999999994</v>
      </c>
      <c r="K15" s="7">
        <f t="shared" si="1"/>
        <v>626446.1699999999</v>
      </c>
      <c r="L15" s="7">
        <f>+L13+L14</f>
        <v>6459810.81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1138614.43</v>
      </c>
      <c r="C20" s="10">
        <v>852756.5699999998</v>
      </c>
      <c r="D20" s="10">
        <v>732542.9</v>
      </c>
      <c r="E20" s="10">
        <v>217538.28000000003</v>
      </c>
      <c r="F20" s="10">
        <v>733718.72</v>
      </c>
      <c r="G20" s="10">
        <v>1095578.18</v>
      </c>
      <c r="H20" s="10">
        <v>210214.94</v>
      </c>
      <c r="I20" s="10">
        <v>823697.73</v>
      </c>
      <c r="J20" s="10">
        <v>749380.17</v>
      </c>
      <c r="K20" s="10">
        <v>948800.2600000001</v>
      </c>
      <c r="L20" s="10">
        <v>865979.85</v>
      </c>
      <c r="M20" s="10">
        <v>487633.26999999996</v>
      </c>
      <c r="N20" s="10">
        <v>254505.68</v>
      </c>
      <c r="O20" s="10">
        <f>SUM(B20:N20)</f>
        <v>9110960.979999999</v>
      </c>
    </row>
    <row r="21" spans="1:15" ht="27" customHeight="1">
      <c r="A21" s="2" t="s">
        <v>4</v>
      </c>
      <c r="B21" s="8">
        <v>-67375.40000000001</v>
      </c>
      <c r="C21" s="8">
        <v>-70279.94</v>
      </c>
      <c r="D21" s="8">
        <v>-53674.89</v>
      </c>
      <c r="E21" s="8">
        <v>-10819.11</v>
      </c>
      <c r="F21" s="8">
        <v>-38867.56</v>
      </c>
      <c r="G21" s="8">
        <v>-58480.25</v>
      </c>
      <c r="H21" s="8">
        <v>-32814.7</v>
      </c>
      <c r="I21" s="8">
        <v>-67401.7</v>
      </c>
      <c r="J21" s="8">
        <v>-53541.31</v>
      </c>
      <c r="K21" s="8">
        <v>-45929.78</v>
      </c>
      <c r="L21" s="8">
        <v>-36795.939999999995</v>
      </c>
      <c r="M21" s="8">
        <v>-22982.71</v>
      </c>
      <c r="N21" s="8">
        <v>-19429.879999999997</v>
      </c>
      <c r="O21" s="8">
        <f>SUM(B21:N21)</f>
        <v>-578393.1699999999</v>
      </c>
    </row>
    <row r="22" spans="1:15" ht="27" customHeight="1">
      <c r="A22" s="6" t="s">
        <v>5</v>
      </c>
      <c r="B22" s="7">
        <f>+B20+B21</f>
        <v>1071239.03</v>
      </c>
      <c r="C22" s="7">
        <f>+C20+C21</f>
        <v>782476.6299999999</v>
      </c>
      <c r="D22" s="7">
        <f aca="true" t="shared" si="2" ref="D22:O22">+D20+D21</f>
        <v>678868.01</v>
      </c>
      <c r="E22" s="7">
        <f t="shared" si="2"/>
        <v>206719.17000000004</v>
      </c>
      <c r="F22" s="7">
        <f t="shared" si="2"/>
        <v>694851.1599999999</v>
      </c>
      <c r="G22" s="7">
        <f t="shared" si="2"/>
        <v>1037097.9299999999</v>
      </c>
      <c r="H22" s="7">
        <f t="shared" si="2"/>
        <v>177400.24</v>
      </c>
      <c r="I22" s="7">
        <f t="shared" si="2"/>
        <v>756296.03</v>
      </c>
      <c r="J22" s="7">
        <f t="shared" si="2"/>
        <v>695838.8600000001</v>
      </c>
      <c r="K22" s="7">
        <f t="shared" si="2"/>
        <v>902870.4800000001</v>
      </c>
      <c r="L22" s="7">
        <f t="shared" si="2"/>
        <v>829183.91</v>
      </c>
      <c r="M22" s="7">
        <f t="shared" si="2"/>
        <v>464650.55999999994</v>
      </c>
      <c r="N22" s="7">
        <f t="shared" si="2"/>
        <v>235075.8</v>
      </c>
      <c r="O22" s="7">
        <f t="shared" si="2"/>
        <v>8532567.809999999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2021-10-21T12:53:39Z</dcterms:modified>
  <cp:category/>
  <cp:version/>
  <cp:contentType/>
  <cp:contentStatus/>
</cp:coreProperties>
</file>