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<sst xmlns="http://schemas.openxmlformats.org/spreadsheetml/2006/main" count="81" uniqueCount="63">
  <si>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</si>
  <si>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</si>
  <si>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</si>
  <si>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</si>
  <si>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</si>
  <si>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</si>
  <si>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</si>
  <si>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</si>
  <si>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</si>
  <si>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</si>
  <si>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</si>
  <si>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</si>
  <si>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</si>
  <si>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</si>
  <si>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</si>
  <si>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</si>
  <si>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</si>
  <si>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</si>
  <si>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</si>
  <si>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</si>
  <si>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</si>
  <si>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</si>
  <si>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</si>
  <si>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</si>
  <si>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</si>
  <si>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</si>
  <si>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</si>
  <si>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</si>
  <si>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</si>
  <si>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</si>
  <si>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</si>
  <si>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</si>
  <si>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</si>
  <si>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</si>
  <si>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</si>
  <si>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</si>
  <si>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</si>
  <si>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</si>
  <si>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</si>
  <si>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</si>
  <si>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</si>
  <si>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</si>
  <si>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</si>
  <si>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</si>
  <si>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</si>
  <si>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</si>
  <si>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</si>
  <si>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</si>
  <si>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</si>
  <si>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</si>
  <si>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</si>
  <si>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</si>
  <si>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</si>
  <si>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</si>
  <si>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</si>
  <si>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</si>
  <si>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</si>
  <si>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</si>
  <si>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</si>
  <si>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</si>
  <si>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</si>
  <si>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</si>
  <si>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11/10/21 - VENCIMENTO 19/10/21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</si>
</sst>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0" t="s">
        <v>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39.75" customHeight="1">
      <c r="A2" s="21" t="s">
        <v>62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2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3" t="s">
        <v>1</v>
      </c>
    </row>
    <row r="5" spans="1:11" ht="27" customHeight="1">
      <c r="A5" s="22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4"/>
    </row>
    <row r="6" spans="1:18" ht="27" customHeight="1">
      <c r="A6" s="9" t="s">
        <v>3</v>
      </c>
      <c r="B6" s="10">
        <v>1235244.5</v>
      </c>
      <c r="C6" s="10">
        <v>1199609.14</v>
      </c>
      <c r="D6" s="10">
        <v>1376294.8199999998</v>
      </c>
      <c r="E6" s="10">
        <v>831024.9099999999</v>
      </c>
      <c r="F6" s="10">
        <v>888782.78</v>
      </c>
      <c r="G6" s="10">
        <v>942987.62</v>
      </c>
      <c r="H6" s="10">
        <v>870469.5599999999</v>
      </c>
      <c r="I6" s="10">
        <v>1201247.66</v>
      </c>
      <c r="J6" s="10">
        <v>441716.7</v>
      </c>
      <c r="K6" s="10">
        <f>SUM(B6:J6)</f>
        <v>8987377.689999998</v>
      </c>
      <c r="Q6"/>
      <c r="R6"/>
    </row>
    <row r="7" spans="1:18" ht="27" customHeight="1">
      <c r="A7" s="2" t="s">
        <v>4</v>
      </c>
      <c r="B7" s="19">
        <v>-196888.59</v>
      </c>
      <c r="C7" s="19">
        <v>-86540.92000000001</v>
      </c>
      <c r="D7" s="19">
        <v>-144992.13</v>
      </c>
      <c r="E7" s="19">
        <v>-177997.56999999998</v>
      </c>
      <c r="F7" s="19">
        <v>-55634.08</v>
      </c>
      <c r="G7" s="19">
        <v>-180871.35</v>
      </c>
      <c r="H7" s="19">
        <v>-64604.95999999999</v>
      </c>
      <c r="I7" s="19">
        <v>-123491.07999999999</v>
      </c>
      <c r="J7" s="19">
        <v>-33164.6</v>
      </c>
      <c r="K7" s="8">
        <f>SUM(B7:J7)</f>
        <v>-1064185.2799999998</v>
      </c>
      <c r="Q7"/>
      <c r="R7"/>
    </row>
    <row r="8" spans="1:11" ht="27" customHeight="1">
      <c r="A8" s="6" t="s">
        <v>5</v>
      </c>
      <c r="B8" s="7">
        <f>B6+B7</f>
        <v>1038355.91</v>
      </c>
      <c r="C8" s="7">
        <f aca="true" t="shared" si="0" ref="C8:J8">C6+C7</f>
        <v>1113068.22</v>
      </c>
      <c r="D8" s="7">
        <f t="shared" si="0"/>
        <v>1231302.69</v>
      </c>
      <c r="E8" s="7">
        <f t="shared" si="0"/>
        <v>653027.34</v>
      </c>
      <c r="F8" s="7">
        <f t="shared" si="0"/>
        <v>833148.7000000001</v>
      </c>
      <c r="G8" s="7">
        <f t="shared" si="0"/>
        <v>762116.27</v>
      </c>
      <c r="H8" s="7">
        <f t="shared" si="0"/>
        <v>805864.6</v>
      </c>
      <c r="I8" s="7">
        <f t="shared" si="0"/>
        <v>1077756.5799999998</v>
      </c>
      <c r="J8" s="7">
        <f t="shared" si="0"/>
        <v>408552.10000000003</v>
      </c>
      <c r="K8" s="7">
        <f>+K7+K6</f>
        <v>7923192.409999998</v>
      </c>
    </row>
    <row r="9" ht="36" customHeight="1"/>
    <row r="10" ht="36" customHeight="1"/>
    <row r="11" spans="1:15" ht="60" customHeight="1">
      <c r="A11" s="22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3" t="s">
        <v>1</v>
      </c>
      <c r="M11"/>
      <c r="N11"/>
      <c r="O11"/>
    </row>
    <row r="12" spans="1:15" ht="27" customHeight="1">
      <c r="A12" s="22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4"/>
      <c r="M12"/>
      <c r="N12"/>
      <c r="O12"/>
    </row>
    <row r="13" spans="1:83" ht="27" customHeight="1">
      <c r="A13" s="9" t="s">
        <v>3</v>
      </c>
      <c r="B13" s="10">
        <v>491505.05000000005</v>
      </c>
      <c r="C13" s="10">
        <v>369102.91</v>
      </c>
      <c r="D13" s="10">
        <v>1223959.77</v>
      </c>
      <c r="E13" s="10">
        <v>977998.52</v>
      </c>
      <c r="F13" s="10">
        <v>1057887.08</v>
      </c>
      <c r="G13" s="10">
        <v>590237.0000000001</v>
      </c>
      <c r="H13" s="10">
        <v>342913.38</v>
      </c>
      <c r="I13" s="10">
        <v>442963.88999999996</v>
      </c>
      <c r="J13" s="10">
        <v>517154.32000000007</v>
      </c>
      <c r="K13" s="10">
        <v>650555.8999999999</v>
      </c>
      <c r="L13" s="10">
        <f>SUM(B13:K13)</f>
        <v>6664277.82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-45241.5</v>
      </c>
      <c r="C14" s="8">
        <v>-27417.77</v>
      </c>
      <c r="D14" s="8">
        <v>-82885.16</v>
      </c>
      <c r="E14" s="8">
        <v>-69617.45</v>
      </c>
      <c r="F14" s="8">
        <v>-64176.34</v>
      </c>
      <c r="G14" s="8">
        <v>-37663.94</v>
      </c>
      <c r="H14" s="8">
        <v>-25801.789999999997</v>
      </c>
      <c r="I14" s="8">
        <v>-42099.39000000001</v>
      </c>
      <c r="J14" s="8">
        <v>-22921.239999999998</v>
      </c>
      <c r="K14" s="8">
        <v>-47768.57</v>
      </c>
      <c r="L14" s="8">
        <f>SUM(B14:K14)</f>
        <v>-465593.14999999997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446263.55000000005</v>
      </c>
      <c r="C15" s="7">
        <f aca="true" t="shared" si="1" ref="C15:K15">C13+C14</f>
        <v>341685.13999999996</v>
      </c>
      <c r="D15" s="7">
        <f t="shared" si="1"/>
        <v>1141074.61</v>
      </c>
      <c r="E15" s="7">
        <f t="shared" si="1"/>
        <v>908381.0700000001</v>
      </c>
      <c r="F15" s="7">
        <f t="shared" si="1"/>
        <v>993710.7400000001</v>
      </c>
      <c r="G15" s="7">
        <f t="shared" si="1"/>
        <v>552573.06</v>
      </c>
      <c r="H15" s="7">
        <f t="shared" si="1"/>
        <v>317111.59</v>
      </c>
      <c r="I15" s="7">
        <f t="shared" si="1"/>
        <v>400864.49999999994</v>
      </c>
      <c r="J15" s="7">
        <f t="shared" si="1"/>
        <v>494233.0800000001</v>
      </c>
      <c r="K15" s="7">
        <f t="shared" si="1"/>
        <v>602787.33</v>
      </c>
      <c r="L15" s="7">
        <f>+L13+L14</f>
        <v>6198684.67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2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3" t="s">
        <v>1</v>
      </c>
    </row>
    <row r="19" spans="1:15" ht="27" customHeight="1">
      <c r="A19" s="22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4"/>
    </row>
    <row r="20" spans="1:15" ht="27" customHeight="1">
      <c r="A20" s="9" t="s">
        <v>3</v>
      </c>
      <c r="B20" s="10">
        <v>1099710.01</v>
      </c>
      <c r="C20" s="10">
        <v>818568.5499999999</v>
      </c>
      <c r="D20" s="10">
        <v>702019.36</v>
      </c>
      <c r="E20" s="10">
        <v>208070.02000000002</v>
      </c>
      <c r="F20" s="10">
        <v>704851.4199999999</v>
      </c>
      <c r="G20" s="10">
        <v>1044702.64</v>
      </c>
      <c r="H20" s="10">
        <v>207881.92</v>
      </c>
      <c r="I20" s="10">
        <v>800812.52</v>
      </c>
      <c r="J20" s="10">
        <v>719001.14</v>
      </c>
      <c r="K20" s="10">
        <v>908724.4400000002</v>
      </c>
      <c r="L20" s="10">
        <v>838672.97</v>
      </c>
      <c r="M20" s="10">
        <v>466733.12</v>
      </c>
      <c r="N20" s="10">
        <v>245632.54</v>
      </c>
      <c r="O20" s="10">
        <f>SUM(B20:N20)</f>
        <v>8765380.649999999</v>
      </c>
    </row>
    <row r="21" spans="1:15" ht="27" customHeight="1">
      <c r="A21" s="2" t="s">
        <v>4</v>
      </c>
      <c r="B21" s="8">
        <v>-68526.8</v>
      </c>
      <c r="C21" s="8">
        <v>-67320.59</v>
      </c>
      <c r="D21" s="8">
        <v>-54870.520000000004</v>
      </c>
      <c r="E21" s="8">
        <v>-10123.91</v>
      </c>
      <c r="F21" s="8">
        <v>-38099.409999999996</v>
      </c>
      <c r="G21" s="8">
        <v>-54723.35</v>
      </c>
      <c r="H21" s="8">
        <v>-41197.35</v>
      </c>
      <c r="I21" s="8">
        <v>-65056.950000000004</v>
      </c>
      <c r="J21" s="8">
        <v>-51923.96</v>
      </c>
      <c r="K21" s="8">
        <v>-44336.979999999996</v>
      </c>
      <c r="L21" s="8">
        <v>-38884.54</v>
      </c>
      <c r="M21" s="8">
        <v>-19453.910000000003</v>
      </c>
      <c r="N21" s="8">
        <v>-18333.129999999997</v>
      </c>
      <c r="O21" s="8">
        <f>SUM(B21:N21)</f>
        <v>-572851.4</v>
      </c>
    </row>
    <row r="22" spans="1:15" ht="27" customHeight="1">
      <c r="A22" s="6" t="s">
        <v>5</v>
      </c>
      <c r="B22" s="7">
        <f>+B20+B21</f>
        <v>1031183.21</v>
      </c>
      <c r="C22" s="7">
        <f>+C20+C21</f>
        <v>751247.96</v>
      </c>
      <c r="D22" s="7">
        <f aca="true" t="shared" si="2" ref="D22:O22">+D20+D21</f>
        <v>647148.84</v>
      </c>
      <c r="E22" s="7">
        <f t="shared" si="2"/>
        <v>197946.11000000002</v>
      </c>
      <c r="F22" s="7">
        <f t="shared" si="2"/>
        <v>666752.0099999999</v>
      </c>
      <c r="G22" s="7">
        <f t="shared" si="2"/>
        <v>989979.29</v>
      </c>
      <c r="H22" s="7">
        <f t="shared" si="2"/>
        <v>166684.57</v>
      </c>
      <c r="I22" s="7">
        <f t="shared" si="2"/>
        <v>735755.5700000001</v>
      </c>
      <c r="J22" s="7">
        <f t="shared" si="2"/>
        <v>667077.18</v>
      </c>
      <c r="K22" s="7">
        <f t="shared" si="2"/>
        <v>864387.4600000002</v>
      </c>
      <c r="L22" s="7">
        <f t="shared" si="2"/>
        <v>799788.4299999999</v>
      </c>
      <c r="M22" s="7">
        <f t="shared" si="2"/>
        <v>447279.20999999996</v>
      </c>
      <c r="N22" s="7">
        <f t="shared" si="2"/>
        <v>227299.41</v>
      </c>
      <c r="O22" s="7">
        <f t="shared" si="2"/>
        <v>8192529.249999998</v>
      </c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2021-10-20T13:43:08Z</dcterms:modified>
  <cp:category/>
  <cp:version/>
  <cp:contentType/>
  <cp:contentStatus/>
</cp:coreProperties>
</file>