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<sst xmlns="http://schemas.openxmlformats.org/spreadsheetml/2006/main" count="81" uniqueCount="63">
  <si>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</si>
  <si>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</si>
  <si>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</si>
  <si>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</si>
  <si>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</si>
  <si>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</si>
  <si>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</si>
  <si>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</si>
  <si>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</si>
  <si>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</si>
  <si>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</si>
  <si>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</si>
  <si>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</si>
  <si>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</si>
  <si>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</si>
  <si>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</si>
  <si>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</si>
  <si>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</si>
  <si>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</si>
  <si>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</si>
  <si>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</si>
  <si>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</si>
  <si>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</si>
  <si>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</si>
  <si>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</si>
  <si>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</si>
  <si>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</si>
  <si>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</si>
  <si>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</si>
  <si>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</si>
  <si>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</si>
  <si>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</si>
  <si>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</si>
  <si>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</si>
  <si>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</si>
  <si>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</si>
  <si>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</si>
  <si>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</si>
  <si>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</si>
  <si>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</si>
  <si>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</si>
  <si>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</si>
  <si>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</si>
  <si>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</si>
  <si>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</si>
  <si>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</si>
  <si>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</si>
  <si>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</si>
  <si>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</si>
  <si>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</si>
  <si>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</si>
  <si>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</si>
  <si>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</si>
  <si>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</si>
  <si>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</si>
  <si>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</si>
  <si>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</si>
  <si>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</si>
  <si>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</si>
  <si>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</si>
  <si>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</si>
  <si>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</si>
  <si>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10/10/21 - VENCIMENTO 18/10/21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</si>
</sst>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325013.62</v>
      </c>
      <c r="C6" s="10">
        <v>305641.31000000006</v>
      </c>
      <c r="D6" s="10">
        <v>413416.06</v>
      </c>
      <c r="E6" s="10">
        <v>205940.05</v>
      </c>
      <c r="F6" s="10">
        <v>293197.99999999994</v>
      </c>
      <c r="G6" s="10">
        <v>310609.5</v>
      </c>
      <c r="H6" s="10">
        <v>300872.24000000005</v>
      </c>
      <c r="I6" s="10">
        <v>381788.04000000004</v>
      </c>
      <c r="J6" s="10">
        <v>101186.62</v>
      </c>
      <c r="K6" s="10">
        <f>SUM(B6:J6)</f>
        <v>2637665.4400000004</v>
      </c>
      <c r="Q6"/>
      <c r="R6"/>
    </row>
    <row r="7" spans="1:18" ht="27" customHeight="1">
      <c r="A7" s="2" t="s">
        <v>4</v>
      </c>
      <c r="B7" s="19">
        <v>-33722.09</v>
      </c>
      <c r="C7" s="19">
        <v>-33916</v>
      </c>
      <c r="D7" s="19">
        <v>-61018.79</v>
      </c>
      <c r="E7" s="19">
        <v>-22160.32</v>
      </c>
      <c r="F7" s="19">
        <v>-28309.760000000002</v>
      </c>
      <c r="G7" s="19">
        <v>-20568.7</v>
      </c>
      <c r="H7" s="19">
        <v>-20879.05</v>
      </c>
      <c r="I7" s="19">
        <v>-39697.06</v>
      </c>
      <c r="J7" s="19">
        <v>-10468.2</v>
      </c>
      <c r="K7" s="8">
        <f>SUM(B7:J7)</f>
        <v>-270739.97000000003</v>
      </c>
      <c r="Q7"/>
      <c r="R7"/>
    </row>
    <row r="8" spans="1:11" ht="27" customHeight="1">
      <c r="A8" s="6" t="s">
        <v>5</v>
      </c>
      <c r="B8" s="7">
        <f>B6+B7</f>
        <v>291291.53</v>
      </c>
      <c r="C8" s="7">
        <f aca="true" t="shared" si="0" ref="C8:J8">C6+C7</f>
        <v>271725.31000000006</v>
      </c>
      <c r="D8" s="7">
        <f t="shared" si="0"/>
        <v>352397.27</v>
      </c>
      <c r="E8" s="7">
        <f t="shared" si="0"/>
        <v>183779.72999999998</v>
      </c>
      <c r="F8" s="7">
        <f t="shared" si="0"/>
        <v>264888.23999999993</v>
      </c>
      <c r="G8" s="7">
        <f t="shared" si="0"/>
        <v>290040.8</v>
      </c>
      <c r="H8" s="7">
        <f t="shared" si="0"/>
        <v>279993.19000000006</v>
      </c>
      <c r="I8" s="7">
        <f t="shared" si="0"/>
        <v>342090.98000000004</v>
      </c>
      <c r="J8" s="7">
        <f t="shared" si="0"/>
        <v>90718.42</v>
      </c>
      <c r="K8" s="7">
        <f>+K7+K6</f>
        <v>2366925.47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111095.56</v>
      </c>
      <c r="C13" s="10">
        <v>97780.43999999999</v>
      </c>
      <c r="D13" s="10">
        <v>329936.43000000005</v>
      </c>
      <c r="E13" s="10">
        <v>318322.44</v>
      </c>
      <c r="F13" s="10">
        <v>331335.33999999997</v>
      </c>
      <c r="G13" s="10">
        <v>142999.33</v>
      </c>
      <c r="H13" s="10">
        <v>90652.45</v>
      </c>
      <c r="I13" s="10">
        <v>134462.66</v>
      </c>
      <c r="J13" s="10">
        <v>108285.79</v>
      </c>
      <c r="K13" s="10">
        <v>200035.38</v>
      </c>
      <c r="L13" s="10">
        <f>SUM(B13:K13)</f>
        <v>1864905.8199999998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-29270.83</v>
      </c>
      <c r="C14" s="8">
        <v>-11151.74</v>
      </c>
      <c r="D14" s="8">
        <v>-37569.99</v>
      </c>
      <c r="E14" s="8">
        <v>-38635.600000000006</v>
      </c>
      <c r="F14" s="8">
        <v>-36808.090000000004</v>
      </c>
      <c r="G14" s="8">
        <v>-15255.36</v>
      </c>
      <c r="H14" s="8">
        <v>-16040.8</v>
      </c>
      <c r="I14" s="8">
        <v>-11673.57</v>
      </c>
      <c r="J14" s="8">
        <v>-7332.03</v>
      </c>
      <c r="K14" s="8">
        <v>-21846.32</v>
      </c>
      <c r="L14" s="8">
        <f>SUM(B14:K14)</f>
        <v>-225584.33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81824.73</v>
      </c>
      <c r="C15" s="7">
        <f aca="true" t="shared" si="1" ref="C15:K15">C13+C14</f>
        <v>86628.69999999998</v>
      </c>
      <c r="D15" s="7">
        <f t="shared" si="1"/>
        <v>292366.44000000006</v>
      </c>
      <c r="E15" s="7">
        <f t="shared" si="1"/>
        <v>279686.83999999997</v>
      </c>
      <c r="F15" s="7">
        <f t="shared" si="1"/>
        <v>294527.24999999994</v>
      </c>
      <c r="G15" s="7">
        <f t="shared" si="1"/>
        <v>127743.96999999999</v>
      </c>
      <c r="H15" s="7">
        <f t="shared" si="1"/>
        <v>74611.65</v>
      </c>
      <c r="I15" s="7">
        <f t="shared" si="1"/>
        <v>122789.09</v>
      </c>
      <c r="J15" s="7">
        <f t="shared" si="1"/>
        <v>100953.76</v>
      </c>
      <c r="K15" s="7">
        <f t="shared" si="1"/>
        <v>178189.06</v>
      </c>
      <c r="L15" s="7">
        <f>+L13+L14</f>
        <v>1639321.4899999998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408674.38</v>
      </c>
      <c r="C20" s="10">
        <v>289459.27</v>
      </c>
      <c r="D20" s="10">
        <v>279634.72000000003</v>
      </c>
      <c r="E20" s="10">
        <v>73999.94</v>
      </c>
      <c r="F20" s="10">
        <v>292745.95999999996</v>
      </c>
      <c r="G20" s="10">
        <v>348181.57999999996</v>
      </c>
      <c r="H20" s="10">
        <v>61708.159999999996</v>
      </c>
      <c r="I20" s="10">
        <v>270609.36</v>
      </c>
      <c r="J20" s="10">
        <v>275779</v>
      </c>
      <c r="K20" s="10">
        <v>365578.89999999997</v>
      </c>
      <c r="L20" s="10">
        <v>335778.47000000003</v>
      </c>
      <c r="M20" s="10">
        <v>168816.53000000003</v>
      </c>
      <c r="N20" s="10">
        <v>74248.09</v>
      </c>
      <c r="O20" s="10">
        <f>SUM(B20:N20)</f>
        <v>3245214.3600000003</v>
      </c>
    </row>
    <row r="21" spans="1:15" ht="27" customHeight="1">
      <c r="A21" s="2" t="s">
        <v>4</v>
      </c>
      <c r="B21" s="8">
        <v>-39925.72</v>
      </c>
      <c r="C21" s="8">
        <v>-36513.78</v>
      </c>
      <c r="D21" s="8">
        <v>-33102.22</v>
      </c>
      <c r="E21" s="8">
        <v>-4962.45</v>
      </c>
      <c r="F21" s="8">
        <v>-24952.43</v>
      </c>
      <c r="G21" s="8">
        <v>-30933.699999999997</v>
      </c>
      <c r="H21" s="8">
        <v>-12865.37</v>
      </c>
      <c r="I21" s="8">
        <v>-32965.9</v>
      </c>
      <c r="J21" s="8">
        <v>-29337.43</v>
      </c>
      <c r="K21" s="8">
        <v>-29825.289999999997</v>
      </c>
      <c r="L21" s="8">
        <v>-23032.5</v>
      </c>
      <c r="M21" s="8">
        <v>-9349.86</v>
      </c>
      <c r="N21" s="8">
        <v>-6955.679999999999</v>
      </c>
      <c r="O21" s="8">
        <f>SUM(B21:N21)</f>
        <v>-314722.32999999996</v>
      </c>
    </row>
    <row r="22" spans="1:15" ht="27" customHeight="1">
      <c r="A22" s="6" t="s">
        <v>5</v>
      </c>
      <c r="B22" s="7">
        <f>+B20+B21</f>
        <v>368748.66000000003</v>
      </c>
      <c r="C22" s="7">
        <f>+C20+C21</f>
        <v>252945.49000000002</v>
      </c>
      <c r="D22" s="7">
        <f aca="true" t="shared" si="2" ref="D22:O22">+D20+D21</f>
        <v>246532.50000000003</v>
      </c>
      <c r="E22" s="7">
        <f t="shared" si="2"/>
        <v>69037.49</v>
      </c>
      <c r="F22" s="7">
        <f t="shared" si="2"/>
        <v>267793.52999999997</v>
      </c>
      <c r="G22" s="7">
        <f t="shared" si="2"/>
        <v>317247.87999999995</v>
      </c>
      <c r="H22" s="7">
        <f t="shared" si="2"/>
        <v>48842.78999999999</v>
      </c>
      <c r="I22" s="7">
        <f t="shared" si="2"/>
        <v>237643.46</v>
      </c>
      <c r="J22" s="7">
        <f t="shared" si="2"/>
        <v>246441.57</v>
      </c>
      <c r="K22" s="7">
        <f t="shared" si="2"/>
        <v>335753.61</v>
      </c>
      <c r="L22" s="7">
        <f t="shared" si="2"/>
        <v>312745.97000000003</v>
      </c>
      <c r="M22" s="7">
        <f t="shared" si="2"/>
        <v>159466.67000000004</v>
      </c>
      <c r="N22" s="7">
        <f t="shared" si="2"/>
        <v>67292.41</v>
      </c>
      <c r="O22" s="7">
        <f t="shared" si="2"/>
        <v>2930492.0300000003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2021-10-18T19:38:24Z</dcterms:modified>
  <cp:category/>
  <cp:version/>
  <cp:contentType/>
  <cp:contentStatus/>
</cp:coreProperties>
</file>