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<sst xmlns="http://schemas.openxmlformats.org/spreadsheetml/2006/main" count="81" uniqueCount="63">
  <si>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</si>
  <si>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</si>
  <si>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</si>
  <si>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</si>
  <si>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</si>
  <si>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</si>
  <si>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</si>
  <si>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</si>
  <si>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</si>
  <si>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</si>
  <si>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</si>
  <si>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</si>
  <si>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</si>
  <si>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</si>
  <si>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</si>
  <si>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</si>
  <si>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</si>
  <si>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</si>
  <si>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</si>
  <si>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</si>
  <si>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</si>
  <si>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</si>
  <si>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</si>
  <si>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</si>
  <si>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</si>
  <si>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</si>
  <si>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</si>
  <si>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</si>
  <si>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</si>
  <si>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</si>
  <si>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</si>
  <si>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</si>
  <si>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</si>
  <si>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</si>
  <si>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</si>
  <si>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</si>
  <si>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</si>
  <si>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</si>
  <si>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</si>
  <si>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</si>
  <si>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</si>
  <si>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</si>
  <si>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</si>
  <si>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</si>
  <si>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</si>
  <si>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</si>
  <si>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</si>
  <si>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</si>
  <si>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</si>
  <si>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</si>
  <si>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</si>
  <si>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</si>
  <si>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</si>
  <si>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</si>
  <si>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</si>
  <si>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</si>
  <si>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</si>
  <si>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</si>
  <si>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</si>
  <si>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</si>
  <si>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</si>
  <si>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</si>
  <si>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08/10/21 - VENCIMENTO 18/10/21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</si>
</sst>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1290968.99</v>
      </c>
      <c r="C6" s="10">
        <v>1259278.13</v>
      </c>
      <c r="D6" s="10">
        <v>1434782.87</v>
      </c>
      <c r="E6" s="10">
        <v>876300.9899999999</v>
      </c>
      <c r="F6" s="10">
        <v>937394.49</v>
      </c>
      <c r="G6" s="10">
        <v>999973.1799999999</v>
      </c>
      <c r="H6" s="10">
        <v>916762.6499999999</v>
      </c>
      <c r="I6" s="10">
        <v>1257610.24</v>
      </c>
      <c r="J6" s="10">
        <v>461053.29</v>
      </c>
      <c r="K6" s="10">
        <f>SUM(B6:J6)</f>
        <v>9434124.83</v>
      </c>
      <c r="Q6"/>
      <c r="R6"/>
    </row>
    <row r="7" spans="1:18" ht="27" customHeight="1">
      <c r="A7" s="2" t="s">
        <v>4</v>
      </c>
      <c r="B7" s="19">
        <v>-140576.46</v>
      </c>
      <c r="C7" s="19">
        <v>-109350.35</v>
      </c>
      <c r="D7" s="19">
        <v>-136529.9</v>
      </c>
      <c r="E7" s="19">
        <v>-115528.02</v>
      </c>
      <c r="F7" s="19">
        <v>-70346.98</v>
      </c>
      <c r="G7" s="19">
        <v>-107463.91</v>
      </c>
      <c r="H7" s="19">
        <v>-52778.85</v>
      </c>
      <c r="I7" s="19">
        <v>-115495.23000000001</v>
      </c>
      <c r="J7" s="19">
        <v>-28978.91</v>
      </c>
      <c r="K7" s="8">
        <f>SUM(B7:J7)</f>
        <v>-877048.61</v>
      </c>
      <c r="Q7"/>
      <c r="R7"/>
    </row>
    <row r="8" spans="1:11" ht="27" customHeight="1">
      <c r="A8" s="6" t="s">
        <v>5</v>
      </c>
      <c r="B8" s="7">
        <f>B6+B7</f>
        <v>1150392.53</v>
      </c>
      <c r="C8" s="7">
        <f aca="true" t="shared" si="0" ref="C8:J8">C6+C7</f>
        <v>1149927.7799999998</v>
      </c>
      <c r="D8" s="7">
        <f t="shared" si="0"/>
        <v>1298252.9700000002</v>
      </c>
      <c r="E8" s="7">
        <f t="shared" si="0"/>
        <v>760772.9699999999</v>
      </c>
      <c r="F8" s="7">
        <f t="shared" si="0"/>
        <v>867047.51</v>
      </c>
      <c r="G8" s="7">
        <f t="shared" si="0"/>
        <v>892509.2699999999</v>
      </c>
      <c r="H8" s="7">
        <f t="shared" si="0"/>
        <v>863983.7999999999</v>
      </c>
      <c r="I8" s="7">
        <f t="shared" si="0"/>
        <v>1142115.01</v>
      </c>
      <c r="J8" s="7">
        <f t="shared" si="0"/>
        <v>432074.38</v>
      </c>
      <c r="K8" s="7">
        <f>+K7+K6</f>
        <v>8557076.22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509963.75</v>
      </c>
      <c r="C13" s="10">
        <v>384354.01</v>
      </c>
      <c r="D13" s="10">
        <v>1297053.42</v>
      </c>
      <c r="E13" s="10">
        <v>1034149.08</v>
      </c>
      <c r="F13" s="10">
        <v>1106465.79</v>
      </c>
      <c r="G13" s="10">
        <v>623182.0499999999</v>
      </c>
      <c r="H13" s="10">
        <v>360244.22</v>
      </c>
      <c r="I13" s="10">
        <v>464959.63</v>
      </c>
      <c r="J13" s="10">
        <v>542288.15</v>
      </c>
      <c r="K13" s="10">
        <v>683278.96</v>
      </c>
      <c r="L13" s="10">
        <f>SUM(B13:K13)</f>
        <v>7005939.06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-509963.75</v>
      </c>
      <c r="C14" s="8">
        <v>-36845.119999999995</v>
      </c>
      <c r="D14" s="8">
        <v>-109281.20999999996</v>
      </c>
      <c r="E14" s="8">
        <v>-81758.19999999995</v>
      </c>
      <c r="F14" s="8">
        <v>-82164.23999999999</v>
      </c>
      <c r="G14" s="8">
        <v>-49695.390000000014</v>
      </c>
      <c r="H14" s="8">
        <v>-31917.78999999998</v>
      </c>
      <c r="I14" s="8">
        <v>-36790.96000000002</v>
      </c>
      <c r="J14" s="8">
        <v>-32458.599999999977</v>
      </c>
      <c r="K14" s="8">
        <v>-60656.17000000004</v>
      </c>
      <c r="L14" s="8">
        <f>SUM(B14:K14)</f>
        <v>-1031531.4299999999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0</v>
      </c>
      <c r="C15" s="7">
        <f aca="true" t="shared" si="1" ref="C15:K15">C13+C14</f>
        <v>347508.89</v>
      </c>
      <c r="D15" s="7">
        <f t="shared" si="1"/>
        <v>1187772.21</v>
      </c>
      <c r="E15" s="7">
        <f t="shared" si="1"/>
        <v>952390.88</v>
      </c>
      <c r="F15" s="7">
        <f t="shared" si="1"/>
        <v>1024301.55</v>
      </c>
      <c r="G15" s="7">
        <f t="shared" si="1"/>
        <v>573486.6599999999</v>
      </c>
      <c r="H15" s="7">
        <f t="shared" si="1"/>
        <v>328326.43</v>
      </c>
      <c r="I15" s="7">
        <f t="shared" si="1"/>
        <v>428168.67</v>
      </c>
      <c r="J15" s="7">
        <f t="shared" si="1"/>
        <v>509829.55000000005</v>
      </c>
      <c r="K15" s="7">
        <f t="shared" si="1"/>
        <v>622622.7899999999</v>
      </c>
      <c r="L15" s="7">
        <f>+L13+L14</f>
        <v>5974407.63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1150133.47</v>
      </c>
      <c r="C20" s="10">
        <v>857506.28</v>
      </c>
      <c r="D20" s="10">
        <v>747908.1399999999</v>
      </c>
      <c r="E20" s="10">
        <v>220791.13000000003</v>
      </c>
      <c r="F20" s="10">
        <v>731706.85</v>
      </c>
      <c r="G20" s="10">
        <v>1102239.36</v>
      </c>
      <c r="H20" s="10">
        <v>217237.39</v>
      </c>
      <c r="I20" s="10">
        <v>834925.0599999998</v>
      </c>
      <c r="J20" s="10">
        <v>756267.74</v>
      </c>
      <c r="K20" s="10">
        <v>946364.6900000002</v>
      </c>
      <c r="L20" s="10">
        <v>870376.05</v>
      </c>
      <c r="M20" s="10">
        <v>491448.51999999996</v>
      </c>
      <c r="N20" s="10">
        <v>254983.79</v>
      </c>
      <c r="O20" s="10">
        <f>SUM(B20:N20)</f>
        <v>9181888.469999999</v>
      </c>
    </row>
    <row r="21" spans="1:15" ht="27" customHeight="1">
      <c r="A21" s="2" t="s">
        <v>4</v>
      </c>
      <c r="B21" s="8">
        <v>-80968.15000000001</v>
      </c>
      <c r="C21" s="8">
        <v>-81215.79000000001</v>
      </c>
      <c r="D21" s="8">
        <v>-63990.97</v>
      </c>
      <c r="E21" s="8">
        <v>-12286.16</v>
      </c>
      <c r="F21" s="8">
        <v>-42581.86</v>
      </c>
      <c r="G21" s="8">
        <v>-66116.1</v>
      </c>
      <c r="H21" s="8">
        <v>-45093.86</v>
      </c>
      <c r="I21" s="8">
        <v>-76497.65</v>
      </c>
      <c r="J21" s="8">
        <v>-60686.22</v>
      </c>
      <c r="K21" s="8">
        <v>-51989.28</v>
      </c>
      <c r="L21" s="8">
        <v>-42170.189999999995</v>
      </c>
      <c r="M21" s="8">
        <v>-24885.36</v>
      </c>
      <c r="N21" s="8">
        <v>-21985.1</v>
      </c>
      <c r="O21" s="8">
        <f>SUM(B21:N21)</f>
        <v>-670466.69</v>
      </c>
    </row>
    <row r="22" spans="1:15" ht="27" customHeight="1">
      <c r="A22" s="6" t="s">
        <v>5</v>
      </c>
      <c r="B22" s="7">
        <f>+B20+B21</f>
        <v>1069165.32</v>
      </c>
      <c r="C22" s="7">
        <f>+C20+C21</f>
        <v>776290.49</v>
      </c>
      <c r="D22" s="7">
        <f aca="true" t="shared" si="2" ref="D22:O22">+D20+D21</f>
        <v>683917.1699999999</v>
      </c>
      <c r="E22" s="7">
        <f t="shared" si="2"/>
        <v>208504.97000000003</v>
      </c>
      <c r="F22" s="7">
        <f t="shared" si="2"/>
        <v>689124.99</v>
      </c>
      <c r="G22" s="7">
        <f t="shared" si="2"/>
        <v>1036123.2600000001</v>
      </c>
      <c r="H22" s="7">
        <f t="shared" si="2"/>
        <v>172143.53000000003</v>
      </c>
      <c r="I22" s="7">
        <f t="shared" si="2"/>
        <v>758427.4099999998</v>
      </c>
      <c r="J22" s="7">
        <f t="shared" si="2"/>
        <v>695581.52</v>
      </c>
      <c r="K22" s="7">
        <f t="shared" si="2"/>
        <v>894375.4100000001</v>
      </c>
      <c r="L22" s="7">
        <f t="shared" si="2"/>
        <v>828205.8600000001</v>
      </c>
      <c r="M22" s="7">
        <f t="shared" si="2"/>
        <v>466563.16</v>
      </c>
      <c r="N22" s="7">
        <f t="shared" si="2"/>
        <v>232998.69</v>
      </c>
      <c r="O22" s="7">
        <f t="shared" si="2"/>
        <v>8511421.78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2021-10-18T19:33:25Z</dcterms:modified>
  <cp:category/>
  <cp:version/>
  <cp:contentType/>
  <cp:contentStatus/>
</cp:coreProperties>
</file>