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<sst xmlns="http://schemas.openxmlformats.org/spreadsheetml/2006/main" count="81" uniqueCount="63">
  <si>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</si>
  <si>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</si>
  <si>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</si>
  <si>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</si>
  <si>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</si>
  <si>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</si>
  <si>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</si>
  <si>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</si>
  <si>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</si>
  <si>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</si>
  <si>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</si>
  <si>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</si>
  <si>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</si>
  <si>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</si>
  <si>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</si>
  <si>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</si>
  <si>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</si>
  <si>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</si>
  <si>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</si>
  <si>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</si>
  <si>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</si>
  <si>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</si>
  <si>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</si>
  <si>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</si>
  <si>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</si>
  <si>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</si>
  <si>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</si>
  <si>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</si>
  <si>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</si>
  <si>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</si>
  <si>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</si>
  <si>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</si>
  <si>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</si>
  <si>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</si>
  <si>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</si>
  <si>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</si>
  <si>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</si>
  <si>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</si>
  <si>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</si>
  <si>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</si>
  <si>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</si>
  <si>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</si>
  <si>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</si>
  <si>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</si>
  <si>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</si>
  <si>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</si>
  <si>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</si>
  <si>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</si>
  <si>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</si>
  <si>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</si>
  <si>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</si>
  <si>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</si>
  <si>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</si>
  <si>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</si>
  <si>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</si>
  <si>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</si>
  <si>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</si>
  <si>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</si>
  <si>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</si>
  <si>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</si>
  <si>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</si>
  <si>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</si>
  <si>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28/11/21 - VENCIMENTO 03/12/21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</si>
</sst>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399751.32</v>
      </c>
      <c r="C6" s="10">
        <v>328112.93</v>
      </c>
      <c r="D6" s="10">
        <v>479775.16000000003</v>
      </c>
      <c r="E6" s="10">
        <v>242335.89</v>
      </c>
      <c r="F6" s="10">
        <v>367663.03</v>
      </c>
      <c r="G6" s="10">
        <v>351659.43</v>
      </c>
      <c r="H6" s="10">
        <v>346892.68000000005</v>
      </c>
      <c r="I6" s="10">
        <v>445075.45000000007</v>
      </c>
      <c r="J6" s="10">
        <v>112993.23999999999</v>
      </c>
      <c r="K6" s="10">
        <f>SUM(B6:J6)</f>
        <v>3074259.130000001</v>
      </c>
      <c r="Q6"/>
      <c r="R6"/>
    </row>
    <row r="7" spans="1:18" ht="27" customHeight="1">
      <c r="A7" s="2" t="s">
        <v>4</v>
      </c>
      <c r="B7" s="19">
        <v>-48537.399999999994</v>
      </c>
      <c r="C7" s="19">
        <v>-41577.54</v>
      </c>
      <c r="D7" s="19">
        <v>-72183.24</v>
      </c>
      <c r="E7" s="19">
        <v>-28507.11</v>
      </c>
      <c r="F7" s="19">
        <v>-39370.22</v>
      </c>
      <c r="G7" s="19">
        <v>-26296.83</v>
      </c>
      <c r="H7" s="19">
        <v>-26558.949999999997</v>
      </c>
      <c r="I7" s="19">
        <v>-55699.42</v>
      </c>
      <c r="J7" s="19">
        <v>-12995.96</v>
      </c>
      <c r="K7" s="8">
        <f>SUM(B7:J7)</f>
        <v>-351726.67</v>
      </c>
      <c r="Q7"/>
      <c r="R7"/>
    </row>
    <row r="8" spans="1:11" ht="27" customHeight="1">
      <c r="A8" s="6" t="s">
        <v>5</v>
      </c>
      <c r="B8" s="7">
        <f>B6+B7</f>
        <v>351213.92000000004</v>
      </c>
      <c r="C8" s="7">
        <f aca="true" t="shared" si="0" ref="C8:J8">C6+C7</f>
        <v>286535.39</v>
      </c>
      <c r="D8" s="7">
        <f t="shared" si="0"/>
        <v>407591.92000000004</v>
      </c>
      <c r="E8" s="7">
        <f t="shared" si="0"/>
        <v>213828.78000000003</v>
      </c>
      <c r="F8" s="7">
        <f t="shared" si="0"/>
        <v>328292.81000000006</v>
      </c>
      <c r="G8" s="7">
        <f t="shared" si="0"/>
        <v>325362.6</v>
      </c>
      <c r="H8" s="7">
        <f t="shared" si="0"/>
        <v>320333.73000000004</v>
      </c>
      <c r="I8" s="7">
        <f t="shared" si="0"/>
        <v>389376.0300000001</v>
      </c>
      <c r="J8" s="7">
        <f t="shared" si="0"/>
        <v>99997.28</v>
      </c>
      <c r="K8" s="7">
        <f>+K7+K6</f>
        <v>2722532.460000001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134156.68</v>
      </c>
      <c r="C13" s="10">
        <v>117967.7</v>
      </c>
      <c r="D13" s="10">
        <v>341283.36</v>
      </c>
      <c r="E13" s="10">
        <v>384184.52</v>
      </c>
      <c r="F13" s="10">
        <v>384364.57</v>
      </c>
      <c r="G13" s="10">
        <v>161355.77999999997</v>
      </c>
      <c r="H13" s="10">
        <v>113103.51000000001</v>
      </c>
      <c r="I13" s="10">
        <v>154103.73</v>
      </c>
      <c r="J13" s="10">
        <v>125331.13000000002</v>
      </c>
      <c r="K13" s="10">
        <v>235208.07</v>
      </c>
      <c r="L13" s="10">
        <f>SUM(B13:K13)</f>
        <v>2151059.0500000003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-32943.32</v>
      </c>
      <c r="C14" s="8">
        <v>-15646.41</v>
      </c>
      <c r="D14" s="8">
        <v>-42498.39</v>
      </c>
      <c r="E14" s="8">
        <v>-48433.119999999995</v>
      </c>
      <c r="F14" s="8">
        <v>-45071.35</v>
      </c>
      <c r="G14" s="8">
        <v>-19680.16</v>
      </c>
      <c r="H14" s="8">
        <v>-19082.03</v>
      </c>
      <c r="I14" s="8">
        <v>-16000.14</v>
      </c>
      <c r="J14" s="8">
        <v>-10407.64</v>
      </c>
      <c r="K14" s="8">
        <v>-29301.88</v>
      </c>
      <c r="L14" s="8">
        <f>SUM(B14:K14)</f>
        <v>-279064.44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101213.35999999999</v>
      </c>
      <c r="C15" s="7">
        <f aca="true" t="shared" si="1" ref="C15:K15">C13+C14</f>
        <v>102321.29</v>
      </c>
      <c r="D15" s="7">
        <f t="shared" si="1"/>
        <v>298784.97</v>
      </c>
      <c r="E15" s="7">
        <f t="shared" si="1"/>
        <v>335751.4</v>
      </c>
      <c r="F15" s="7">
        <f t="shared" si="1"/>
        <v>339293.22000000003</v>
      </c>
      <c r="G15" s="7">
        <f t="shared" si="1"/>
        <v>141675.61999999997</v>
      </c>
      <c r="H15" s="7">
        <f t="shared" si="1"/>
        <v>94021.48000000001</v>
      </c>
      <c r="I15" s="7">
        <f t="shared" si="1"/>
        <v>138103.59000000003</v>
      </c>
      <c r="J15" s="7">
        <f t="shared" si="1"/>
        <v>114923.49000000002</v>
      </c>
      <c r="K15" s="7">
        <f t="shared" si="1"/>
        <v>205906.19</v>
      </c>
      <c r="L15" s="7">
        <f>+L13+L14</f>
        <v>1871994.6100000003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465876.72</v>
      </c>
      <c r="C20" s="10">
        <v>329182.92000000004</v>
      </c>
      <c r="D20" s="10">
        <v>317399.27</v>
      </c>
      <c r="E20" s="10">
        <v>87029.82</v>
      </c>
      <c r="F20" s="10">
        <v>304656.04</v>
      </c>
      <c r="G20" s="10">
        <v>405035.69</v>
      </c>
      <c r="H20" s="10">
        <v>64772.01</v>
      </c>
      <c r="I20" s="10">
        <v>297200.29999999993</v>
      </c>
      <c r="J20" s="10">
        <v>315860.39</v>
      </c>
      <c r="K20" s="10">
        <v>414604.25000000006</v>
      </c>
      <c r="L20" s="10">
        <v>365486.16</v>
      </c>
      <c r="M20" s="10">
        <v>194645.92</v>
      </c>
      <c r="N20" s="10">
        <v>82540.48000000001</v>
      </c>
      <c r="O20" s="10">
        <f>SUM(B20:N20)</f>
        <v>3644289.97</v>
      </c>
    </row>
    <row r="21" spans="1:15" ht="27" customHeight="1">
      <c r="A21" s="2" t="s">
        <v>4</v>
      </c>
      <c r="B21" s="8">
        <v>-48916.79</v>
      </c>
      <c r="C21" s="8">
        <v>-48117.35</v>
      </c>
      <c r="D21" s="8">
        <v>-47640.74</v>
      </c>
      <c r="E21" s="8">
        <v>-6468.68</v>
      </c>
      <c r="F21" s="8">
        <v>-26713.38</v>
      </c>
      <c r="G21" s="8">
        <v>-74568.62000000001</v>
      </c>
      <c r="H21" s="8">
        <v>-8094.9</v>
      </c>
      <c r="I21" s="8">
        <v>-37730.25</v>
      </c>
      <c r="J21" s="8">
        <v>-32786.64</v>
      </c>
      <c r="K21" s="8">
        <v>-35037.47</v>
      </c>
      <c r="L21" s="8">
        <v>-25358.89</v>
      </c>
      <c r="M21" s="8">
        <v>-13061.93</v>
      </c>
      <c r="N21" s="8">
        <v>-9357.580000000002</v>
      </c>
      <c r="O21" s="8">
        <f>SUM(B21:N21)</f>
        <v>-413853.22</v>
      </c>
    </row>
    <row r="22" spans="1:15" ht="27" customHeight="1">
      <c r="A22" s="6" t="s">
        <v>5</v>
      </c>
      <c r="B22" s="7">
        <f>+B20+B21</f>
        <v>416959.93</v>
      </c>
      <c r="C22" s="7">
        <f>+C20+C21</f>
        <v>281065.57000000007</v>
      </c>
      <c r="D22" s="7">
        <f aca="true" t="shared" si="2" ref="D22:O22">+D20+D21</f>
        <v>269758.53</v>
      </c>
      <c r="E22" s="7">
        <f t="shared" si="2"/>
        <v>80561.14000000001</v>
      </c>
      <c r="F22" s="7">
        <f t="shared" si="2"/>
        <v>277942.66</v>
      </c>
      <c r="G22" s="7">
        <f t="shared" si="2"/>
        <v>330467.07</v>
      </c>
      <c r="H22" s="7">
        <f t="shared" si="2"/>
        <v>56677.11</v>
      </c>
      <c r="I22" s="7">
        <f t="shared" si="2"/>
        <v>259470.04999999993</v>
      </c>
      <c r="J22" s="7">
        <f t="shared" si="2"/>
        <v>283073.75</v>
      </c>
      <c r="K22" s="7">
        <f t="shared" si="2"/>
        <v>379566.78</v>
      </c>
      <c r="L22" s="7">
        <f t="shared" si="2"/>
        <v>340127.26999999996</v>
      </c>
      <c r="M22" s="7">
        <f t="shared" si="2"/>
        <v>181583.99000000002</v>
      </c>
      <c r="N22" s="7">
        <f t="shared" si="2"/>
        <v>73182.90000000001</v>
      </c>
      <c r="O22" s="7">
        <f t="shared" si="2"/>
        <v>3230436.75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2021-12-03T19:12:18Z</dcterms:modified>
  <cp:category/>
  <cp:version/>
  <cp:contentType/>
  <cp:contentStatus/>
</cp:coreProperties>
</file>