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<sst xmlns="http://schemas.openxmlformats.org/spreadsheetml/2006/main" count="81" uniqueCount="63">
  <si>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</si>
  <si>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</si>
  <si>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</si>
  <si>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</si>
  <si>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</si>
  <si>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</si>
  <si>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</si>
  <si>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</si>
  <si>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</si>
  <si>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</si>
  <si>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</si>
  <si>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</si>
  <si>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</si>
  <si>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</si>
  <si>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</si>
  <si>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</si>
  <si>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</si>
  <si>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</si>
  <si>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</si>
  <si>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</si>
  <si>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</si>
  <si>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</si>
  <si>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</si>
  <si>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</si>
  <si>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</si>
  <si>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</si>
  <si>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</si>
  <si>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</si>
  <si>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</si>
  <si>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</si>
  <si>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</si>
  <si>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</si>
  <si>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</si>
  <si>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</si>
  <si>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</si>
  <si>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</si>
  <si>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</si>
  <si>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</si>
  <si>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</si>
  <si>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</si>
  <si>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</si>
  <si>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</si>
  <si>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</si>
  <si>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</si>
  <si>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</si>
  <si>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</si>
  <si>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</si>
  <si>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</si>
  <si>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</si>
  <si>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</si>
  <si>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</si>
  <si>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</si>
  <si>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</si>
  <si>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</si>
  <si>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</si>
  <si>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</si>
  <si>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</si>
  <si>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</si>
  <si>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</si>
  <si>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</si>
  <si>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</si>
  <si>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</si>
  <si>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27/11/21 - VENCIMENTO 03/12/21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</si>
</sst>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746499.21</v>
      </c>
      <c r="C6" s="10">
        <v>749017.31</v>
      </c>
      <c r="D6" s="10">
        <v>955981.2899999999</v>
      </c>
      <c r="E6" s="10">
        <v>504980.64999999997</v>
      </c>
      <c r="F6" s="10">
        <v>623253.98</v>
      </c>
      <c r="G6" s="10">
        <v>661348.3499999999</v>
      </c>
      <c r="H6" s="10">
        <v>607671.46</v>
      </c>
      <c r="I6" s="10">
        <v>764791.5599999999</v>
      </c>
      <c r="J6" s="10">
        <v>200696.08</v>
      </c>
      <c r="K6" s="10">
        <f>SUM(B6:J6)</f>
        <v>5814239.89</v>
      </c>
      <c r="Q6"/>
      <c r="R6"/>
    </row>
    <row r="7" spans="1:18" ht="27" customHeight="1">
      <c r="A7" s="2" t="s">
        <v>4</v>
      </c>
      <c r="B7" s="19">
        <v>-76644.59999999999</v>
      </c>
      <c r="C7" s="19">
        <v>-84122.34</v>
      </c>
      <c r="D7" s="19">
        <v>-109457.62000000001</v>
      </c>
      <c r="E7" s="19">
        <v>-50082.68</v>
      </c>
      <c r="F7" s="19">
        <v>-55771.57</v>
      </c>
      <c r="G7" s="19">
        <v>-39890.43</v>
      </c>
      <c r="H7" s="19">
        <v>-37457.14</v>
      </c>
      <c r="I7" s="19">
        <v>-82269.3</v>
      </c>
      <c r="J7" s="19">
        <v>-16287.529999999999</v>
      </c>
      <c r="K7" s="8">
        <f>SUM(B7:J7)</f>
        <v>-551983.2100000001</v>
      </c>
      <c r="Q7"/>
      <c r="R7"/>
    </row>
    <row r="8" spans="1:11" ht="27" customHeight="1">
      <c r="A8" s="6" t="s">
        <v>5</v>
      </c>
      <c r="B8" s="7">
        <f>B6+B7</f>
        <v>669854.61</v>
      </c>
      <c r="C8" s="7">
        <f aca="true" t="shared" si="0" ref="C8:J8">C6+C7</f>
        <v>664894.9700000001</v>
      </c>
      <c r="D8" s="7">
        <f t="shared" si="0"/>
        <v>846523.6699999999</v>
      </c>
      <c r="E8" s="7">
        <f t="shared" si="0"/>
        <v>454897.97</v>
      </c>
      <c r="F8" s="7">
        <f t="shared" si="0"/>
        <v>567482.41</v>
      </c>
      <c r="G8" s="7">
        <f t="shared" si="0"/>
        <v>621457.9199999998</v>
      </c>
      <c r="H8" s="7">
        <f t="shared" si="0"/>
        <v>570214.32</v>
      </c>
      <c r="I8" s="7">
        <f t="shared" si="0"/>
        <v>682522.2599999999</v>
      </c>
      <c r="J8" s="7">
        <f t="shared" si="0"/>
        <v>184408.55</v>
      </c>
      <c r="K8" s="7">
        <f>+K7+K6</f>
        <v>5262256.68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306469.02</v>
      </c>
      <c r="C13" s="10">
        <v>230436.89999999997</v>
      </c>
      <c r="D13" s="10">
        <v>775944.82</v>
      </c>
      <c r="E13" s="10">
        <v>688236.84</v>
      </c>
      <c r="F13" s="10">
        <v>685599.1699999999</v>
      </c>
      <c r="G13" s="10">
        <v>330670.13</v>
      </c>
      <c r="H13" s="10">
        <v>180359.1</v>
      </c>
      <c r="I13" s="10">
        <v>265556.17</v>
      </c>
      <c r="J13" s="10">
        <v>236053.11000000002</v>
      </c>
      <c r="K13" s="10">
        <v>409548.46</v>
      </c>
      <c r="L13" s="10">
        <f>SUM(B13:K13)</f>
        <v>4108873.7199999993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-275650.36000000004</v>
      </c>
      <c r="C14" s="8">
        <v>-26808.830000000016</v>
      </c>
      <c r="D14" s="8">
        <v>-84215.84999999998</v>
      </c>
      <c r="E14" s="8">
        <v>-75852.93000000005</v>
      </c>
      <c r="F14" s="8">
        <v>-66769.02000000002</v>
      </c>
      <c r="G14" s="8">
        <v>-36487.02000000002</v>
      </c>
      <c r="H14" s="8">
        <v>-24083.839999999997</v>
      </c>
      <c r="I14" s="8">
        <v>-22134.619999999995</v>
      </c>
      <c r="J14" s="8">
        <v>-18730.179999999993</v>
      </c>
      <c r="K14" s="8">
        <v>-49336.23999999999</v>
      </c>
      <c r="L14" s="8">
        <f>SUM(B14:K14)</f>
        <v>-680068.8900000001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30818.659999999974</v>
      </c>
      <c r="C15" s="7">
        <f aca="true" t="shared" si="1" ref="C15:K15">C13+C14</f>
        <v>203628.06999999995</v>
      </c>
      <c r="D15" s="7">
        <f t="shared" si="1"/>
        <v>691728.97</v>
      </c>
      <c r="E15" s="7">
        <f t="shared" si="1"/>
        <v>612383.9099999999</v>
      </c>
      <c r="F15" s="7">
        <f t="shared" si="1"/>
        <v>618830.1499999999</v>
      </c>
      <c r="G15" s="7">
        <f t="shared" si="1"/>
        <v>294183.11</v>
      </c>
      <c r="H15" s="7">
        <f t="shared" si="1"/>
        <v>156275.26</v>
      </c>
      <c r="I15" s="7">
        <f t="shared" si="1"/>
        <v>243421.55</v>
      </c>
      <c r="J15" s="7">
        <f t="shared" si="1"/>
        <v>217322.93000000002</v>
      </c>
      <c r="K15" s="7">
        <f t="shared" si="1"/>
        <v>360212.22000000003</v>
      </c>
      <c r="L15" s="7">
        <f>+L13+L14</f>
        <v>3428804.829999999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812579.8</v>
      </c>
      <c r="C20" s="10">
        <v>590886.17</v>
      </c>
      <c r="D20" s="10">
        <v>569404.1399999999</v>
      </c>
      <c r="E20" s="10">
        <v>160537.75</v>
      </c>
      <c r="F20" s="10">
        <v>517392.32</v>
      </c>
      <c r="G20" s="10">
        <v>717880.02</v>
      </c>
      <c r="H20" s="10">
        <v>128143.6</v>
      </c>
      <c r="I20" s="10">
        <v>568630.1199999999</v>
      </c>
      <c r="J20" s="10">
        <v>516623.27</v>
      </c>
      <c r="K20" s="10">
        <v>675387.11</v>
      </c>
      <c r="L20" s="10">
        <v>623515.69</v>
      </c>
      <c r="M20" s="10">
        <v>321601.37</v>
      </c>
      <c r="N20" s="10">
        <v>158479.09999999998</v>
      </c>
      <c r="O20" s="10">
        <f>SUM(B20:N20)</f>
        <v>6361060.46</v>
      </c>
    </row>
    <row r="21" spans="1:15" ht="27" customHeight="1">
      <c r="A21" s="2" t="s">
        <v>4</v>
      </c>
      <c r="B21" s="8">
        <v>-75156.76</v>
      </c>
      <c r="C21" s="8">
        <v>-75327.2</v>
      </c>
      <c r="D21" s="8">
        <v>-79635.7</v>
      </c>
      <c r="E21" s="8">
        <v>-11187.48</v>
      </c>
      <c r="F21" s="8">
        <v>-39025.86</v>
      </c>
      <c r="G21" s="8">
        <v>-92709.82</v>
      </c>
      <c r="H21" s="8">
        <v>-16849.15</v>
      </c>
      <c r="I21" s="8">
        <v>-70079.53</v>
      </c>
      <c r="J21" s="8">
        <v>-51229.2</v>
      </c>
      <c r="K21" s="8">
        <v>-48554.8</v>
      </c>
      <c r="L21" s="8">
        <v>-39895.5</v>
      </c>
      <c r="M21" s="8">
        <v>-19924.550000000003</v>
      </c>
      <c r="N21" s="8">
        <v>-16764.55</v>
      </c>
      <c r="O21" s="8">
        <f>SUM(B21:N21)</f>
        <v>-636340.1000000001</v>
      </c>
    </row>
    <row r="22" spans="1:15" ht="27" customHeight="1">
      <c r="A22" s="6" t="s">
        <v>5</v>
      </c>
      <c r="B22" s="7">
        <f>+B20+B21</f>
        <v>737423.04</v>
      </c>
      <c r="C22" s="7">
        <f>+C20+C21</f>
        <v>515558.97000000003</v>
      </c>
      <c r="D22" s="7">
        <f aca="true" t="shared" si="2" ref="D22:O22">+D20+D21</f>
        <v>489768.4399999999</v>
      </c>
      <c r="E22" s="7">
        <f t="shared" si="2"/>
        <v>149350.27</v>
      </c>
      <c r="F22" s="7">
        <f t="shared" si="2"/>
        <v>478366.46</v>
      </c>
      <c r="G22" s="7">
        <f t="shared" si="2"/>
        <v>625170.2</v>
      </c>
      <c r="H22" s="7">
        <f t="shared" si="2"/>
        <v>111294.45000000001</v>
      </c>
      <c r="I22" s="7">
        <f t="shared" si="2"/>
        <v>498550.58999999985</v>
      </c>
      <c r="J22" s="7">
        <f t="shared" si="2"/>
        <v>465394.07</v>
      </c>
      <c r="K22" s="7">
        <f t="shared" si="2"/>
        <v>626832.3099999999</v>
      </c>
      <c r="L22" s="7">
        <f t="shared" si="2"/>
        <v>583620.19</v>
      </c>
      <c r="M22" s="7">
        <f t="shared" si="2"/>
        <v>301676.82</v>
      </c>
      <c r="N22" s="7">
        <f t="shared" si="2"/>
        <v>141714.55</v>
      </c>
      <c r="O22" s="7">
        <f t="shared" si="2"/>
        <v>5724720.359999999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2021-12-03T19:05:42Z</dcterms:modified>
  <cp:category/>
  <cp:version/>
  <cp:contentType/>
  <cp:contentStatus/>
</cp:coreProperties>
</file>