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<sst xmlns="http://schemas.openxmlformats.org/spreadsheetml/2006/main" count="81" uniqueCount="63">
  <si>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</si>
  <si>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</si>
  <si>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</si>
  <si>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</si>
  <si>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</si>
  <si>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</si>
  <si>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</si>
  <si>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</si>
  <si>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</si>
  <si>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</si>
  <si>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</si>
  <si>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</si>
  <si>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</si>
  <si>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</si>
  <si>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</si>
  <si>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</si>
  <si>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</si>
  <si>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</si>
  <si>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</si>
  <si>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</si>
  <si>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</si>
  <si>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</si>
  <si>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</si>
  <si>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</si>
  <si>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</si>
  <si>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</si>
  <si>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</si>
  <si>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</si>
  <si>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</si>
  <si>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</si>
  <si>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</si>
  <si>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</si>
  <si>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</si>
  <si>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</si>
  <si>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</si>
  <si>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</si>
  <si>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</si>
  <si>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</si>
  <si>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</si>
  <si>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</si>
  <si>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</si>
  <si>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</si>
  <si>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</si>
  <si>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</si>
  <si>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</si>
  <si>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</si>
  <si>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</si>
  <si>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</si>
  <si>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</si>
  <si>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</si>
  <si>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</si>
  <si>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</si>
  <si>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</si>
  <si>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</si>
  <si>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</si>
  <si>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</si>
  <si>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</si>
  <si>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</si>
  <si>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</si>
  <si>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</si>
  <si>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</si>
  <si>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</si>
  <si>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25/11/21 - VENCIMENTO 02/12/21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</si>
</sst>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1286238.96</v>
      </c>
      <c r="C6" s="10">
        <v>1251893.0499999998</v>
      </c>
      <c r="D6" s="10">
        <v>1450430.9400000002</v>
      </c>
      <c r="E6" s="10">
        <v>871888.11</v>
      </c>
      <c r="F6" s="10">
        <v>929213.37</v>
      </c>
      <c r="G6" s="10">
        <v>1024886.2199999999</v>
      </c>
      <c r="H6" s="10">
        <v>914257.08</v>
      </c>
      <c r="I6" s="10">
        <v>1251282.49</v>
      </c>
      <c r="J6" s="10">
        <v>461663.88</v>
      </c>
      <c r="K6" s="10">
        <f>SUM(B6:J6)</f>
        <v>9441754.100000001</v>
      </c>
      <c r="Q6"/>
      <c r="R6"/>
    </row>
    <row r="7" spans="1:18" ht="27" customHeight="1">
      <c r="A7" s="2" t="s">
        <v>4</v>
      </c>
      <c r="B7" s="19">
        <v>-217605.22</v>
      </c>
      <c r="C7" s="19">
        <v>-121325.39</v>
      </c>
      <c r="D7" s="19">
        <v>-170972.03999999998</v>
      </c>
      <c r="E7" s="19">
        <v>-209251.88999999998</v>
      </c>
      <c r="F7" s="19">
        <v>-72831.76</v>
      </c>
      <c r="G7" s="19">
        <v>-181532.41</v>
      </c>
      <c r="H7" s="19">
        <v>-73608.86</v>
      </c>
      <c r="I7" s="19">
        <v>-158525.53000000003</v>
      </c>
      <c r="J7" s="19">
        <v>-44413.32000000001</v>
      </c>
      <c r="K7" s="8">
        <f>SUM(B7:J7)</f>
        <v>-1250066.4200000002</v>
      </c>
      <c r="Q7"/>
      <c r="R7"/>
    </row>
    <row r="8" spans="1:11" ht="27" customHeight="1">
      <c r="A8" s="6" t="s">
        <v>5</v>
      </c>
      <c r="B8" s="7">
        <f>B6+B7</f>
        <v>1068633.74</v>
      </c>
      <c r="C8" s="7">
        <f aca="true" t="shared" si="0" ref="C8:J8">C6+C7</f>
        <v>1130567.66</v>
      </c>
      <c r="D8" s="7">
        <f t="shared" si="0"/>
        <v>1279458.9000000001</v>
      </c>
      <c r="E8" s="7">
        <f t="shared" si="0"/>
        <v>662636.22</v>
      </c>
      <c r="F8" s="7">
        <f t="shared" si="0"/>
        <v>856381.61</v>
      </c>
      <c r="G8" s="7">
        <f t="shared" si="0"/>
        <v>843353.8099999998</v>
      </c>
      <c r="H8" s="7">
        <f t="shared" si="0"/>
        <v>840648.22</v>
      </c>
      <c r="I8" s="7">
        <f t="shared" si="0"/>
        <v>1092756.96</v>
      </c>
      <c r="J8" s="7">
        <f t="shared" si="0"/>
        <v>417250.56</v>
      </c>
      <c r="K8" s="7">
        <f>+K7+K6</f>
        <v>8191687.680000002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507821.82</v>
      </c>
      <c r="C13" s="10">
        <v>383863.95</v>
      </c>
      <c r="D13" s="10">
        <v>1284559.6099999999</v>
      </c>
      <c r="E13" s="10">
        <v>1031647.54</v>
      </c>
      <c r="F13" s="10">
        <v>1107491.2899999998</v>
      </c>
      <c r="G13" s="10">
        <v>622941.12</v>
      </c>
      <c r="H13" s="10">
        <v>357469.16</v>
      </c>
      <c r="I13" s="10">
        <v>464979.91</v>
      </c>
      <c r="J13" s="10">
        <v>548092.4500000001</v>
      </c>
      <c r="K13" s="10">
        <v>680538.02</v>
      </c>
      <c r="L13" s="10">
        <f>SUM(B13:K13)</f>
        <v>6989404.870000001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-52656.92</v>
      </c>
      <c r="C14" s="8">
        <v>-34486.32</v>
      </c>
      <c r="D14" s="8">
        <v>-103778.98999999999</v>
      </c>
      <c r="E14" s="8">
        <v>-80689.92</v>
      </c>
      <c r="F14" s="8">
        <v>-77819.63</v>
      </c>
      <c r="G14" s="8">
        <v>-52324.47</v>
      </c>
      <c r="H14" s="8">
        <v>-33460.59</v>
      </c>
      <c r="I14" s="8">
        <v>-53641.44</v>
      </c>
      <c r="J14" s="8">
        <v>-36508.38</v>
      </c>
      <c r="K14" s="8">
        <v>-62581.600000000006</v>
      </c>
      <c r="L14" s="8">
        <f>SUM(B14:K14)</f>
        <v>-587948.2599999999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455164.9</v>
      </c>
      <c r="C15" s="7">
        <f aca="true" t="shared" si="1" ref="C15:K15">C13+C14</f>
        <v>349377.63</v>
      </c>
      <c r="D15" s="7">
        <f t="shared" si="1"/>
        <v>1180780.6199999999</v>
      </c>
      <c r="E15" s="7">
        <f t="shared" si="1"/>
        <v>950957.62</v>
      </c>
      <c r="F15" s="7">
        <f t="shared" si="1"/>
        <v>1029671.6599999998</v>
      </c>
      <c r="G15" s="7">
        <f t="shared" si="1"/>
        <v>570616.65</v>
      </c>
      <c r="H15" s="7">
        <f t="shared" si="1"/>
        <v>324008.56999999995</v>
      </c>
      <c r="I15" s="7">
        <f t="shared" si="1"/>
        <v>411338.47</v>
      </c>
      <c r="J15" s="7">
        <f t="shared" si="1"/>
        <v>511584.07000000007</v>
      </c>
      <c r="K15" s="7">
        <f t="shared" si="1"/>
        <v>617956.42</v>
      </c>
      <c r="L15" s="7">
        <f>+L13+L14</f>
        <v>6401456.610000001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1146551.0399999998</v>
      </c>
      <c r="C20" s="10">
        <v>840601.51</v>
      </c>
      <c r="D20" s="10">
        <v>717253.82</v>
      </c>
      <c r="E20" s="10">
        <v>222744.18000000002</v>
      </c>
      <c r="F20" s="10">
        <v>751742.87</v>
      </c>
      <c r="G20" s="10">
        <v>1090952.8099999998</v>
      </c>
      <c r="H20" s="10">
        <v>214018.96000000002</v>
      </c>
      <c r="I20" s="10">
        <v>826514.8999999999</v>
      </c>
      <c r="J20" s="10">
        <v>736980.71</v>
      </c>
      <c r="K20" s="10">
        <v>955880.18</v>
      </c>
      <c r="L20" s="10">
        <v>869875.48</v>
      </c>
      <c r="M20" s="10">
        <v>488491.02</v>
      </c>
      <c r="N20" s="10">
        <v>252390.91</v>
      </c>
      <c r="O20" s="10">
        <f>SUM(B20:N20)</f>
        <v>9113998.389999999</v>
      </c>
    </row>
    <row r="21" spans="1:15" ht="27" customHeight="1">
      <c r="A21" s="2" t="s">
        <v>4</v>
      </c>
      <c r="B21" s="8">
        <v>-75619.3</v>
      </c>
      <c r="C21" s="8">
        <v>-77707.5</v>
      </c>
      <c r="D21" s="8">
        <v>-88101.29</v>
      </c>
      <c r="E21" s="8">
        <v>-11647.99</v>
      </c>
      <c r="F21" s="8">
        <v>-55033.630000000005</v>
      </c>
      <c r="G21" s="8">
        <v>-103440.87</v>
      </c>
      <c r="H21" s="8">
        <v>-23362.719999999998</v>
      </c>
      <c r="I21" s="8">
        <v>-74958.32</v>
      </c>
      <c r="J21" s="8">
        <v>-55215.11</v>
      </c>
      <c r="K21" s="8">
        <v>-59242.83</v>
      </c>
      <c r="L21" s="8">
        <v>-67504.75</v>
      </c>
      <c r="M21" s="8">
        <v>-24601.879999999997</v>
      </c>
      <c r="N21" s="8">
        <v>-20807.78</v>
      </c>
      <c r="O21" s="8">
        <f>SUM(B21:N21)</f>
        <v>-737243.97</v>
      </c>
    </row>
    <row r="22" spans="1:15" ht="27" customHeight="1">
      <c r="A22" s="6" t="s">
        <v>5</v>
      </c>
      <c r="B22" s="7">
        <f>+B20+B21</f>
        <v>1070931.7399999998</v>
      </c>
      <c r="C22" s="7">
        <f>+C20+C21</f>
        <v>762894.01</v>
      </c>
      <c r="D22" s="7">
        <f aca="true" t="shared" si="2" ref="D22:O22">+D20+D21</f>
        <v>629152.5299999999</v>
      </c>
      <c r="E22" s="7">
        <f t="shared" si="2"/>
        <v>211096.19000000003</v>
      </c>
      <c r="F22" s="7">
        <f t="shared" si="2"/>
        <v>696709.24</v>
      </c>
      <c r="G22" s="7">
        <f t="shared" si="2"/>
        <v>987511.9399999998</v>
      </c>
      <c r="H22" s="7">
        <f t="shared" si="2"/>
        <v>190656.24000000002</v>
      </c>
      <c r="I22" s="7">
        <f t="shared" si="2"/>
        <v>751556.5799999998</v>
      </c>
      <c r="J22" s="7">
        <f t="shared" si="2"/>
        <v>681765.6</v>
      </c>
      <c r="K22" s="7">
        <f t="shared" si="2"/>
        <v>896637.3500000001</v>
      </c>
      <c r="L22" s="7">
        <f t="shared" si="2"/>
        <v>802370.73</v>
      </c>
      <c r="M22" s="7">
        <f t="shared" si="2"/>
        <v>463889.14</v>
      </c>
      <c r="N22" s="7">
        <f t="shared" si="2"/>
        <v>231583.13</v>
      </c>
      <c r="O22" s="7">
        <f t="shared" si="2"/>
        <v>8376754.419999999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2021-12-02T14:31:07Z</dcterms:modified>
  <cp:category/>
  <cp:version/>
  <cp:contentType/>
  <cp:contentStatus/>
</cp:coreProperties>
</file>