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<sst xmlns="http://schemas.openxmlformats.org/spreadsheetml/2006/main" count="81" uniqueCount="63">
  <si>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</si>
  <si>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</si>
  <si>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</si>
  <si>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</si>
  <si>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</si>
  <si>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</si>
  <si>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</si>
  <si>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</si>
  <si>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</si>
  <si>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</si>
  <si>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</si>
  <si>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</si>
  <si>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</si>
  <si>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</si>
  <si>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</si>
  <si>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</si>
  <si>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</si>
  <si>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</si>
  <si>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</si>
  <si>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</si>
  <si>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</si>
  <si>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</si>
  <si>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</si>
  <si>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</si>
  <si>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</si>
  <si>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</si>
  <si>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</si>
  <si>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</si>
  <si>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</si>
  <si>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</si>
  <si>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</si>
  <si>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</si>
  <si>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</si>
  <si>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</si>
  <si>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</si>
  <si>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</si>
  <si>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</si>
  <si>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</si>
  <si>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</si>
  <si>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</si>
  <si>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</si>
  <si>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</si>
  <si>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</si>
  <si>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</si>
  <si>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</si>
  <si>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</si>
  <si>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</si>
  <si>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</si>
  <si>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</si>
  <si>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</si>
  <si>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</si>
  <si>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</si>
  <si>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</si>
  <si>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</si>
  <si>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</si>
  <si>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</si>
  <si>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</si>
  <si>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</si>
  <si>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</si>
  <si>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</si>
  <si>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</si>
  <si>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</si>
  <si>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10/11/21 - VENCIMENTO 18/11/21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</si>
</sst>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1283093.4899999998</v>
      </c>
      <c r="C6" s="10">
        <v>1248227.9099999997</v>
      </c>
      <c r="D6" s="10">
        <v>1454230.1700000002</v>
      </c>
      <c r="E6" s="10">
        <v>872024.2599999999</v>
      </c>
      <c r="F6" s="10">
        <v>926775.7499999999</v>
      </c>
      <c r="G6" s="10">
        <v>1002933.9199999999</v>
      </c>
      <c r="H6" s="10">
        <v>908701.62</v>
      </c>
      <c r="I6" s="10">
        <v>1250298.7499999998</v>
      </c>
      <c r="J6" s="10">
        <v>459672.77</v>
      </c>
      <c r="K6" s="10">
        <f>SUM(B6:J6)</f>
        <v>9405958.639999999</v>
      </c>
      <c r="Q6"/>
      <c r="R6"/>
    </row>
    <row r="7" spans="1:18" ht="27" customHeight="1">
      <c r="A7" s="2" t="s">
        <v>4</v>
      </c>
      <c r="B7" s="19">
        <v>170365.71000000002</v>
      </c>
      <c r="C7" s="19">
        <v>128176.38000000002</v>
      </c>
      <c r="D7" s="19">
        <v>305404.72</v>
      </c>
      <c r="E7" s="19">
        <v>246288.37</v>
      </c>
      <c r="F7" s="19">
        <v>115699.67000000001</v>
      </c>
      <c r="G7" s="19">
        <v>69255.65000000004</v>
      </c>
      <c r="H7" s="19">
        <v>134894.75</v>
      </c>
      <c r="I7" s="19">
        <v>449319.21</v>
      </c>
      <c r="J7" s="19">
        <v>88113.09999999999</v>
      </c>
      <c r="K7" s="8">
        <f>SUM(B7:J7)</f>
        <v>1707517.56</v>
      </c>
      <c r="Q7"/>
      <c r="R7"/>
    </row>
    <row r="8" spans="1:11" ht="27" customHeight="1">
      <c r="A8" s="6" t="s">
        <v>5</v>
      </c>
      <c r="B8" s="7">
        <f>B6+B7</f>
        <v>1453459.1999999997</v>
      </c>
      <c r="C8" s="7">
        <f aca="true" t="shared" si="0" ref="C8:J8">C6+C7</f>
        <v>1376404.2899999998</v>
      </c>
      <c r="D8" s="7">
        <f t="shared" si="0"/>
        <v>1759634.8900000001</v>
      </c>
      <c r="E8" s="7">
        <f t="shared" si="0"/>
        <v>1118312.63</v>
      </c>
      <c r="F8" s="7">
        <f t="shared" si="0"/>
        <v>1042475.4199999999</v>
      </c>
      <c r="G8" s="7">
        <f t="shared" si="0"/>
        <v>1072189.57</v>
      </c>
      <c r="H8" s="7">
        <f t="shared" si="0"/>
        <v>1043596.37</v>
      </c>
      <c r="I8" s="7">
        <f t="shared" si="0"/>
        <v>1699617.9599999997</v>
      </c>
      <c r="J8" s="7">
        <f t="shared" si="0"/>
        <v>547785.87</v>
      </c>
      <c r="K8" s="7">
        <f>+K7+K6</f>
        <v>11113476.2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501014.24</v>
      </c>
      <c r="C13" s="10">
        <v>380018.05</v>
      </c>
      <c r="D13" s="10">
        <v>1285118.7499999998</v>
      </c>
      <c r="E13" s="10">
        <v>1030541.3</v>
      </c>
      <c r="F13" s="10">
        <v>1098937.32</v>
      </c>
      <c r="G13" s="10">
        <v>618526.2000000001</v>
      </c>
      <c r="H13" s="10">
        <v>354735.19</v>
      </c>
      <c r="I13" s="10">
        <v>461007.07</v>
      </c>
      <c r="J13" s="10">
        <v>543742</v>
      </c>
      <c r="K13" s="10">
        <v>678502.0599999999</v>
      </c>
      <c r="L13" s="10">
        <f>SUM(B13:K13)</f>
        <v>6952142.180000001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223688.34999999998</v>
      </c>
      <c r="C14" s="8">
        <v>77364.60999999999</v>
      </c>
      <c r="D14" s="8">
        <v>157349.66</v>
      </c>
      <c r="E14" s="8">
        <v>189401.99</v>
      </c>
      <c r="F14" s="8">
        <v>-73401.74</v>
      </c>
      <c r="G14" s="8">
        <v>156701.36000000002</v>
      </c>
      <c r="H14" s="8">
        <v>45745.41</v>
      </c>
      <c r="I14" s="8">
        <v>43382.28</v>
      </c>
      <c r="J14" s="8">
        <v>168229.55000000002</v>
      </c>
      <c r="K14" s="8">
        <v>184026.47</v>
      </c>
      <c r="L14" s="8">
        <f>SUM(B14:K14)</f>
        <v>1172487.9400000002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724702.59</v>
      </c>
      <c r="C15" s="7">
        <f aca="true" t="shared" si="1" ref="C15:K15">C13+C14</f>
        <v>457382.66</v>
      </c>
      <c r="D15" s="7">
        <f t="shared" si="1"/>
        <v>1442468.4099999997</v>
      </c>
      <c r="E15" s="7">
        <f t="shared" si="1"/>
        <v>1219943.29</v>
      </c>
      <c r="F15" s="7">
        <f t="shared" si="1"/>
        <v>1025535.5800000001</v>
      </c>
      <c r="G15" s="7">
        <f t="shared" si="1"/>
        <v>775227.56</v>
      </c>
      <c r="H15" s="7">
        <f t="shared" si="1"/>
        <v>400480.6</v>
      </c>
      <c r="I15" s="7">
        <f t="shared" si="1"/>
        <v>504389.35</v>
      </c>
      <c r="J15" s="7">
        <f t="shared" si="1"/>
        <v>711971.55</v>
      </c>
      <c r="K15" s="7">
        <f t="shared" si="1"/>
        <v>862528.5299999999</v>
      </c>
      <c r="L15" s="7">
        <f>+L13+L14</f>
        <v>8124630.120000001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1145980.5699999998</v>
      </c>
      <c r="C20" s="10">
        <v>844469.16</v>
      </c>
      <c r="D20" s="10">
        <v>733013.1199999999</v>
      </c>
      <c r="E20" s="10">
        <v>222457.07</v>
      </c>
      <c r="F20" s="10">
        <v>754534.13</v>
      </c>
      <c r="G20" s="10">
        <v>1091456.1199999999</v>
      </c>
      <c r="H20" s="10">
        <v>217656.69</v>
      </c>
      <c r="I20" s="10">
        <v>839935.32</v>
      </c>
      <c r="J20" s="10">
        <v>748962.5399999999</v>
      </c>
      <c r="K20" s="10">
        <v>941917.5499999999</v>
      </c>
      <c r="L20" s="10">
        <v>863617.32</v>
      </c>
      <c r="M20" s="10">
        <v>490478.25</v>
      </c>
      <c r="N20" s="10">
        <v>252901.8</v>
      </c>
      <c r="O20" s="10">
        <f>SUM(B20:N20)</f>
        <v>9147379.64</v>
      </c>
    </row>
    <row r="21" spans="1:15" ht="27" customHeight="1">
      <c r="A21" s="2" t="s">
        <v>4</v>
      </c>
      <c r="B21" s="8">
        <v>110059.71999999997</v>
      </c>
      <c r="C21" s="8">
        <v>66860.91000000002</v>
      </c>
      <c r="D21" s="8">
        <v>-67678.86000000002</v>
      </c>
      <c r="E21" s="8">
        <v>34326.37999999999</v>
      </c>
      <c r="F21" s="8">
        <v>19174.200000000004</v>
      </c>
      <c r="G21" s="8">
        <v>52051.38</v>
      </c>
      <c r="H21" s="8">
        <v>-17171.39</v>
      </c>
      <c r="I21" s="8">
        <v>40606.39</v>
      </c>
      <c r="J21" s="8">
        <v>29878.619999999988</v>
      </c>
      <c r="K21" s="8">
        <v>149519.63000000003</v>
      </c>
      <c r="L21" s="8">
        <v>136603.37</v>
      </c>
      <c r="M21" s="8">
        <v>20069.86</v>
      </c>
      <c r="N21" s="8">
        <v>-19232.82</v>
      </c>
      <c r="O21" s="8">
        <f>SUM(B21:N21)</f>
        <v>555067.39</v>
      </c>
    </row>
    <row r="22" spans="1:15" ht="27" customHeight="1">
      <c r="A22" s="6" t="s">
        <v>5</v>
      </c>
      <c r="B22" s="7">
        <f>+B20+B21</f>
        <v>1256040.2899999998</v>
      </c>
      <c r="C22" s="7">
        <f>+C20+C21</f>
        <v>911330.0700000001</v>
      </c>
      <c r="D22" s="7">
        <f aca="true" t="shared" si="2" ref="D22:O22">+D20+D21</f>
        <v>665334.2599999999</v>
      </c>
      <c r="E22" s="7">
        <f t="shared" si="2"/>
        <v>256783.45</v>
      </c>
      <c r="F22" s="7">
        <f t="shared" si="2"/>
        <v>773708.33</v>
      </c>
      <c r="G22" s="7">
        <f t="shared" si="2"/>
        <v>1143507.4999999998</v>
      </c>
      <c r="H22" s="7">
        <f t="shared" si="2"/>
        <v>200485.3</v>
      </c>
      <c r="I22" s="7">
        <f t="shared" si="2"/>
        <v>880541.71</v>
      </c>
      <c r="J22" s="7">
        <f t="shared" si="2"/>
        <v>778841.1599999999</v>
      </c>
      <c r="K22" s="7">
        <f t="shared" si="2"/>
        <v>1091437.18</v>
      </c>
      <c r="L22" s="7">
        <f t="shared" si="2"/>
        <v>1000220.69</v>
      </c>
      <c r="M22" s="7">
        <f t="shared" si="2"/>
        <v>510548.11</v>
      </c>
      <c r="N22" s="7">
        <f t="shared" si="2"/>
        <v>233668.97999999998</v>
      </c>
      <c r="O22" s="7">
        <f t="shared" si="2"/>
        <v>9702447.030000001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2021-11-18T18:25:20Z</dcterms:modified>
  <cp:category/>
  <cp:version/>
  <cp:contentType/>
  <cp:contentStatus/>
</cp:coreProperties>
</file>