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<sst xmlns="http://schemas.openxmlformats.org/spreadsheetml/2006/main" count="81" uniqueCount="63">
  <si>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</si>
  <si>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</si>
  <si>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</si>
  <si>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</si>
  <si>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</si>
  <si>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</si>
  <si>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</si>
  <si>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</si>
  <si>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</si>
  <si>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</si>
  <si>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</si>
  <si>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</si>
  <si>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</si>
  <si>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</si>
  <si>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</si>
  <si>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</si>
  <si>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</si>
  <si>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</si>
  <si>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</si>
  <si>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</si>
  <si>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</si>
  <si>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</si>
  <si>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</si>
  <si>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</si>
  <si>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</si>
  <si>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</si>
  <si>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</si>
  <si>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</si>
  <si>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</si>
  <si>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</si>
  <si>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</si>
  <si>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</si>
  <si>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</si>
  <si>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</si>
  <si>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</si>
  <si>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</si>
  <si>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</si>
  <si>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</si>
  <si>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</si>
  <si>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</si>
  <si>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</si>
  <si>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</si>
  <si>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</si>
  <si>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</si>
  <si>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</si>
  <si>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</si>
  <si>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</si>
  <si>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</si>
  <si>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</si>
  <si>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</si>
  <si>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</si>
  <si>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</si>
  <si>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</si>
  <si>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</si>
  <si>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</si>
  <si>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</si>
  <si>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</si>
  <si>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</si>
  <si>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</si>
  <si>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</si>
  <si>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</si>
  <si>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</si>
  <si>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31/03/21 - VENCIMENTO 08/04/21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</si>
</sst>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1256351.51</v>
      </c>
      <c r="C6" s="10">
        <v>1164509.68</v>
      </c>
      <c r="D6" s="10">
        <v>1404569.51</v>
      </c>
      <c r="E6" s="10">
        <v>834529.89</v>
      </c>
      <c r="F6" s="10">
        <v>838217.19</v>
      </c>
      <c r="G6" s="10">
        <v>976512.16</v>
      </c>
      <c r="H6" s="10">
        <v>861143.1200000001</v>
      </c>
      <c r="I6" s="10">
        <v>1188448.2999999998</v>
      </c>
      <c r="J6" s="10">
        <v>432416.34</v>
      </c>
      <c r="K6" s="10">
        <f>SUM(B6:J6)</f>
        <v>8956697.7</v>
      </c>
      <c r="Q6"/>
      <c r="R6"/>
    </row>
    <row r="7" spans="1:18" ht="27" customHeight="1">
      <c r="A7" s="2" t="s">
        <v>4</v>
      </c>
      <c r="B7" s="19">
        <v>2594595.25</v>
      </c>
      <c r="C7" s="19">
        <v>2014129.3199999998</v>
      </c>
      <c r="D7" s="19">
        <v>3608405.38</v>
      </c>
      <c r="E7" s="19">
        <v>2964667.5099999993</v>
      </c>
      <c r="F7" s="19">
        <v>1636775.8400000003</v>
      </c>
      <c r="G7" s="19">
        <v>1409799.98</v>
      </c>
      <c r="H7" s="19">
        <v>1540342.9899999998</v>
      </c>
      <c r="I7" s="19">
        <v>4489477.94</v>
      </c>
      <c r="J7" s="19">
        <v>978296.54</v>
      </c>
      <c r="K7" s="8">
        <f>SUM(B7:J7)</f>
        <v>21236490.75</v>
      </c>
      <c r="Q7"/>
      <c r="R7"/>
    </row>
    <row r="8" spans="1:11" ht="27" customHeight="1">
      <c r="A8" s="6" t="s">
        <v>5</v>
      </c>
      <c r="B8" s="7">
        <f>B6+B7</f>
        <v>3850946.76</v>
      </c>
      <c r="C8" s="7">
        <f aca="true" t="shared" si="0" ref="C8:J8">C6+C7</f>
        <v>3178639</v>
      </c>
      <c r="D8" s="7">
        <f t="shared" si="0"/>
        <v>5012974.89</v>
      </c>
      <c r="E8" s="7">
        <f t="shared" si="0"/>
        <v>3799197.3999999994</v>
      </c>
      <c r="F8" s="7">
        <f t="shared" si="0"/>
        <v>2474993.0300000003</v>
      </c>
      <c r="G8" s="7">
        <f t="shared" si="0"/>
        <v>2386312.14</v>
      </c>
      <c r="H8" s="7">
        <f t="shared" si="0"/>
        <v>2401486.11</v>
      </c>
      <c r="I8" s="7">
        <f t="shared" si="0"/>
        <v>5677926.24</v>
      </c>
      <c r="J8" s="7">
        <f t="shared" si="0"/>
        <v>1410712.8800000001</v>
      </c>
      <c r="K8" s="7">
        <f>+K7+K6</f>
        <v>30193188.45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470896.7</v>
      </c>
      <c r="C13" s="10">
        <v>376776.1</v>
      </c>
      <c r="D13" s="10">
        <v>1243446.5599999998</v>
      </c>
      <c r="E13" s="10">
        <v>1002252.98</v>
      </c>
      <c r="F13" s="10">
        <v>1079196.6600000001</v>
      </c>
      <c r="G13" s="10">
        <v>591407.41</v>
      </c>
      <c r="H13" s="10">
        <v>316541.56000000006</v>
      </c>
      <c r="I13" s="10">
        <v>456878.9</v>
      </c>
      <c r="J13" s="10">
        <v>495418.18999999994</v>
      </c>
      <c r="K13" s="10">
        <v>633971.8000000002</v>
      </c>
      <c r="L13" s="10">
        <f>SUM(B13:K13)</f>
        <v>6666786.86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2381407.1900000004</v>
      </c>
      <c r="C14" s="8">
        <v>975916.2499999999</v>
      </c>
      <c r="D14" s="8">
        <v>2350391.6700000004</v>
      </c>
      <c r="E14" s="8">
        <v>2466724.52</v>
      </c>
      <c r="F14" s="8">
        <v>-8707.010000000002</v>
      </c>
      <c r="G14" s="8">
        <v>1831168.13</v>
      </c>
      <c r="H14" s="8">
        <v>714323.9099999999</v>
      </c>
      <c r="I14" s="8">
        <v>664746.64</v>
      </c>
      <c r="J14" s="8">
        <v>1768229.6700000004</v>
      </c>
      <c r="K14" s="8">
        <v>2147854.81</v>
      </c>
      <c r="L14" s="8">
        <f>SUM(B14:K14)</f>
        <v>15292055.780000001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2852303.8900000006</v>
      </c>
      <c r="C15" s="7">
        <f aca="true" t="shared" si="1" ref="C15:K15">C13+C14</f>
        <v>1352692.3499999999</v>
      </c>
      <c r="D15" s="7">
        <f t="shared" si="1"/>
        <v>3593838.2300000004</v>
      </c>
      <c r="E15" s="7">
        <f t="shared" si="1"/>
        <v>3468977.5</v>
      </c>
      <c r="F15" s="7">
        <f t="shared" si="1"/>
        <v>1070489.6500000001</v>
      </c>
      <c r="G15" s="7">
        <f t="shared" si="1"/>
        <v>2422575.54</v>
      </c>
      <c r="H15" s="7">
        <f t="shared" si="1"/>
        <v>1030865.47</v>
      </c>
      <c r="I15" s="7">
        <f t="shared" si="1"/>
        <v>1121625.54</v>
      </c>
      <c r="J15" s="7">
        <f t="shared" si="1"/>
        <v>2263647.8600000003</v>
      </c>
      <c r="K15" s="7">
        <f t="shared" si="1"/>
        <v>2781826.6100000003</v>
      </c>
      <c r="L15" s="7">
        <f>+L13+L14</f>
        <v>21958842.64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1057913.29</v>
      </c>
      <c r="C20" s="10">
        <v>783874.69</v>
      </c>
      <c r="D20" s="10">
        <v>726198.03</v>
      </c>
      <c r="E20" s="10">
        <v>204098.17</v>
      </c>
      <c r="F20" s="10">
        <v>744310.2799999999</v>
      </c>
      <c r="G20" s="10">
        <v>1014606.73</v>
      </c>
      <c r="H20" s="10">
        <v>226113.89</v>
      </c>
      <c r="I20" s="10">
        <v>768869.6299999999</v>
      </c>
      <c r="J20" s="10">
        <v>697924.1399999999</v>
      </c>
      <c r="K20" s="10">
        <v>898007.75</v>
      </c>
      <c r="L20" s="10">
        <v>830796.1599999999</v>
      </c>
      <c r="M20" s="10">
        <v>459043.05000000005</v>
      </c>
      <c r="N20" s="10">
        <v>254516.12999999998</v>
      </c>
      <c r="O20" s="10">
        <f>SUM(B20:N20)</f>
        <v>8666271.94</v>
      </c>
    </row>
    <row r="21" spans="1:15" ht="27" customHeight="1">
      <c r="A21" s="2" t="s">
        <v>4</v>
      </c>
      <c r="B21" s="8">
        <v>1510385.81</v>
      </c>
      <c r="C21" s="8">
        <v>1195373.21</v>
      </c>
      <c r="D21" s="8">
        <v>128808.82999999997</v>
      </c>
      <c r="E21" s="8">
        <v>300655.67000000004</v>
      </c>
      <c r="F21" s="8">
        <v>456464.05</v>
      </c>
      <c r="G21" s="8">
        <v>1035072.11</v>
      </c>
      <c r="H21" s="8">
        <v>7179.439999999992</v>
      </c>
      <c r="I21" s="8">
        <v>958185.2300000002</v>
      </c>
      <c r="J21" s="8">
        <v>900535.0400000002</v>
      </c>
      <c r="K21" s="8">
        <v>1486134.65</v>
      </c>
      <c r="L21" s="8">
        <v>1497273.29</v>
      </c>
      <c r="M21" s="8">
        <v>447361.9199999999</v>
      </c>
      <c r="N21" s="8">
        <v>10053.369999999999</v>
      </c>
      <c r="O21" s="8">
        <f>SUM(B21:N21)</f>
        <v>9933482.620000001</v>
      </c>
    </row>
    <row r="22" spans="1:15" ht="27" customHeight="1">
      <c r="A22" s="6" t="s">
        <v>5</v>
      </c>
      <c r="B22" s="7">
        <f>+B20+B21</f>
        <v>2568299.1</v>
      </c>
      <c r="C22" s="7">
        <f>+C20+C21</f>
        <v>1979247.9</v>
      </c>
      <c r="D22" s="7">
        <f aca="true" t="shared" si="2" ref="D22:O22">+D20+D21</f>
        <v>855006.86</v>
      </c>
      <c r="E22" s="7">
        <f t="shared" si="2"/>
        <v>504753.8400000001</v>
      </c>
      <c r="F22" s="7">
        <f t="shared" si="2"/>
        <v>1200774.3299999998</v>
      </c>
      <c r="G22" s="7">
        <f t="shared" si="2"/>
        <v>2049678.8399999999</v>
      </c>
      <c r="H22" s="7">
        <f t="shared" si="2"/>
        <v>233293.33000000002</v>
      </c>
      <c r="I22" s="7">
        <f t="shared" si="2"/>
        <v>1727054.86</v>
      </c>
      <c r="J22" s="7">
        <f t="shared" si="2"/>
        <v>1598459.1800000002</v>
      </c>
      <c r="K22" s="7">
        <f t="shared" si="2"/>
        <v>2384142.4</v>
      </c>
      <c r="L22" s="7">
        <f t="shared" si="2"/>
        <v>2328069.45</v>
      </c>
      <c r="M22" s="7">
        <f t="shared" si="2"/>
        <v>906404.97</v>
      </c>
      <c r="N22" s="7">
        <f t="shared" si="2"/>
        <v>264569.5</v>
      </c>
      <c r="O22" s="7">
        <f t="shared" si="2"/>
        <v>18599754.560000002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2021-04-07T21:51:06Z</dcterms:modified>
  <cp:category/>
  <cp:version/>
  <cp:contentType/>
  <cp:contentStatus/>
</cp:coreProperties>
</file>