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<sst xmlns="http://schemas.openxmlformats.org/spreadsheetml/2006/main" count="81" uniqueCount="63">
  <si>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</si>
  <si>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</si>
  <si>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</si>
  <si>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</si>
  <si>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</si>
  <si>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</si>
  <si>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</si>
  <si>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</si>
  <si>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</si>
  <si>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</si>
  <si>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</si>
  <si>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</si>
  <si>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</si>
  <si>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</si>
  <si>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</si>
  <si>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</si>
  <si>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</si>
  <si>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</si>
  <si>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</si>
  <si>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</si>
  <si>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</si>
  <si>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</si>
  <si>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</si>
  <si>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</si>
  <si>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</si>
  <si>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</si>
  <si>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</si>
  <si>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</si>
  <si>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</si>
  <si>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</si>
  <si>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</si>
  <si>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</si>
  <si>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</si>
  <si>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</si>
  <si>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</si>
  <si>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</si>
  <si>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</si>
  <si>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</si>
  <si>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</si>
  <si>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</si>
  <si>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</si>
  <si>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</si>
  <si>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</si>
  <si>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</si>
  <si>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</si>
  <si>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</si>
  <si>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</si>
  <si>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</si>
  <si>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</si>
  <si>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</si>
  <si>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</si>
  <si>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</si>
  <si>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</si>
  <si>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</si>
  <si>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</si>
  <si>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</si>
  <si>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</si>
  <si>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</si>
  <si>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</si>
  <si>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</si>
  <si>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</si>
  <si>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</si>
  <si>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29/03/21 - VENCIMENTO 06/04/21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</si>
</sst>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1239406.48</v>
      </c>
      <c r="C6" s="10">
        <v>1154247.88</v>
      </c>
      <c r="D6" s="10">
        <v>1383406.77</v>
      </c>
      <c r="E6" s="10">
        <v>817752.1</v>
      </c>
      <c r="F6" s="10">
        <v>824287.0099999999</v>
      </c>
      <c r="G6" s="10">
        <v>968669.74</v>
      </c>
      <c r="H6" s="10">
        <v>852081.11</v>
      </c>
      <c r="I6" s="10">
        <v>1178180.8099999998</v>
      </c>
      <c r="J6" s="10">
        <v>430726.25999999995</v>
      </c>
      <c r="K6" s="10">
        <f>SUM(B6:J6)</f>
        <v>8848758.16</v>
      </c>
      <c r="Q6"/>
      <c r="R6"/>
    </row>
    <row r="7" spans="1:18" ht="27" customHeight="1">
      <c r="A7" s="2" t="s">
        <v>4</v>
      </c>
      <c r="B7" s="19">
        <v>-188531.94</v>
      </c>
      <c r="C7" s="19">
        <v>-36541.7</v>
      </c>
      <c r="D7" s="19">
        <v>-98510.19</v>
      </c>
      <c r="E7" s="19">
        <v>-150571.38</v>
      </c>
      <c r="F7" s="19">
        <v>-31530.4</v>
      </c>
      <c r="G7" s="19">
        <v>-206474.42</v>
      </c>
      <c r="H7" s="19">
        <v>-56033.11</v>
      </c>
      <c r="I7" s="19">
        <v>-97584.13</v>
      </c>
      <c r="J7" s="19">
        <v>-29294.979999999996</v>
      </c>
      <c r="K7" s="8">
        <f>SUM(B7:J7)</f>
        <v>-895072.25</v>
      </c>
      <c r="Q7"/>
      <c r="R7"/>
    </row>
    <row r="8" spans="1:11" ht="27" customHeight="1">
      <c r="A8" s="6" t="s">
        <v>5</v>
      </c>
      <c r="B8" s="7">
        <f>B6+B7</f>
        <v>1050874.54</v>
      </c>
      <c r="C8" s="7">
        <f aca="true" t="shared" si="0" ref="C8:J8">C6+C7</f>
        <v>1117706.18</v>
      </c>
      <c r="D8" s="7">
        <f t="shared" si="0"/>
        <v>1284896.58</v>
      </c>
      <c r="E8" s="7">
        <f t="shared" si="0"/>
        <v>667180.72</v>
      </c>
      <c r="F8" s="7">
        <f t="shared" si="0"/>
        <v>792756.6099999999</v>
      </c>
      <c r="G8" s="7">
        <f t="shared" si="0"/>
        <v>762195.32</v>
      </c>
      <c r="H8" s="7">
        <f t="shared" si="0"/>
        <v>796048</v>
      </c>
      <c r="I8" s="7">
        <f t="shared" si="0"/>
        <v>1080596.6799999997</v>
      </c>
      <c r="J8" s="7">
        <f t="shared" si="0"/>
        <v>401431.27999999997</v>
      </c>
      <c r="K8" s="7">
        <f>+K7+K6</f>
        <v>7953685.91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460112.2</v>
      </c>
      <c r="C13" s="10">
        <v>372271.81</v>
      </c>
      <c r="D13" s="10">
        <v>1225087.12</v>
      </c>
      <c r="E13" s="10">
        <v>972142.6699999999</v>
      </c>
      <c r="F13" s="10">
        <v>1062620.5999999999</v>
      </c>
      <c r="G13" s="10">
        <v>589408.6900000001</v>
      </c>
      <c r="H13" s="10">
        <v>315064.23</v>
      </c>
      <c r="I13" s="10">
        <v>450148.18999999994</v>
      </c>
      <c r="J13" s="10">
        <v>495303.36</v>
      </c>
      <c r="K13" s="10">
        <v>624058.64</v>
      </c>
      <c r="L13" s="10">
        <f>SUM(B13:K13)</f>
        <v>6566217.51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-30291.4</v>
      </c>
      <c r="C14" s="8">
        <v>-14638.8</v>
      </c>
      <c r="D14" s="8">
        <v>-41100.4</v>
      </c>
      <c r="E14" s="8">
        <v>-38510.950000000004</v>
      </c>
      <c r="F14" s="8">
        <v>-34597.2</v>
      </c>
      <c r="G14" s="8">
        <v>-18744</v>
      </c>
      <c r="H14" s="8">
        <v>-16985.56</v>
      </c>
      <c r="I14" s="8">
        <v>-38538.759999999995</v>
      </c>
      <c r="J14" s="8">
        <v>-10511.6</v>
      </c>
      <c r="K14" s="8">
        <v>-26457.2</v>
      </c>
      <c r="L14" s="8">
        <f>SUM(B14:K14)</f>
        <v>-270375.87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429820.8</v>
      </c>
      <c r="C15" s="7">
        <f aca="true" t="shared" si="1" ref="C15:K15">C13+C14</f>
        <v>357633.01</v>
      </c>
      <c r="D15" s="7">
        <f t="shared" si="1"/>
        <v>1183986.7200000002</v>
      </c>
      <c r="E15" s="7">
        <f t="shared" si="1"/>
        <v>933631.72</v>
      </c>
      <c r="F15" s="7">
        <f t="shared" si="1"/>
        <v>1028023.3999999999</v>
      </c>
      <c r="G15" s="7">
        <f t="shared" si="1"/>
        <v>570664.6900000001</v>
      </c>
      <c r="H15" s="7">
        <f t="shared" si="1"/>
        <v>298078.67</v>
      </c>
      <c r="I15" s="7">
        <f t="shared" si="1"/>
        <v>411609.42999999993</v>
      </c>
      <c r="J15" s="7">
        <f t="shared" si="1"/>
        <v>484791.76</v>
      </c>
      <c r="K15" s="7">
        <f t="shared" si="1"/>
        <v>597601.4400000001</v>
      </c>
      <c r="L15" s="7">
        <f>+L13+L14</f>
        <v>6295841.64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1041379.7300000001</v>
      </c>
      <c r="C20" s="10">
        <v>767019.7799999999</v>
      </c>
      <c r="D20" s="10">
        <v>711359.5299999999</v>
      </c>
      <c r="E20" s="10">
        <v>202009.2</v>
      </c>
      <c r="F20" s="10">
        <v>737274.68</v>
      </c>
      <c r="G20" s="10">
        <v>994135.3100000002</v>
      </c>
      <c r="H20" s="10">
        <v>222119.08000000002</v>
      </c>
      <c r="I20" s="10">
        <v>755141.6700000002</v>
      </c>
      <c r="J20" s="10">
        <v>675963.5199999999</v>
      </c>
      <c r="K20" s="10">
        <v>887489.5999999999</v>
      </c>
      <c r="L20" s="10">
        <v>823086.4199999999</v>
      </c>
      <c r="M20" s="10">
        <v>452685.73</v>
      </c>
      <c r="N20" s="10">
        <v>248983.26</v>
      </c>
      <c r="O20" s="10">
        <f>SUM(B20:N20)</f>
        <v>8518647.51</v>
      </c>
    </row>
    <row r="21" spans="1:15" ht="27" customHeight="1">
      <c r="A21" s="2" t="s">
        <v>4</v>
      </c>
      <c r="B21" s="8">
        <v>-38095.2</v>
      </c>
      <c r="C21" s="8">
        <v>-34205.6</v>
      </c>
      <c r="D21" s="8">
        <v>-32932.02</v>
      </c>
      <c r="E21" s="8">
        <v>-4725.6</v>
      </c>
      <c r="F21" s="8">
        <v>-18928.8</v>
      </c>
      <c r="G21" s="8">
        <v>-29018</v>
      </c>
      <c r="H21" s="8">
        <v>-6928.62</v>
      </c>
      <c r="I21" s="8">
        <v>-36498</v>
      </c>
      <c r="J21" s="8">
        <v>-25828</v>
      </c>
      <c r="K21" s="8">
        <v>-25823.6</v>
      </c>
      <c r="L21" s="8">
        <v>-20292.8</v>
      </c>
      <c r="M21" s="8">
        <v>-10520.4</v>
      </c>
      <c r="N21" s="8">
        <v>-8254.4</v>
      </c>
      <c r="O21" s="8">
        <f>SUM(B21:N21)</f>
        <v>-292051.04000000004</v>
      </c>
    </row>
    <row r="22" spans="1:15" ht="27" customHeight="1">
      <c r="A22" s="6" t="s">
        <v>5</v>
      </c>
      <c r="B22" s="7">
        <f>+B20+B21</f>
        <v>1003284.5300000001</v>
      </c>
      <c r="C22" s="7">
        <f>+C20+C21</f>
        <v>732814.1799999999</v>
      </c>
      <c r="D22" s="7">
        <f aca="true" t="shared" si="2" ref="D22:O22">+D20+D21</f>
        <v>678427.5099999999</v>
      </c>
      <c r="E22" s="7">
        <f t="shared" si="2"/>
        <v>197283.6</v>
      </c>
      <c r="F22" s="7">
        <f t="shared" si="2"/>
        <v>718345.88</v>
      </c>
      <c r="G22" s="7">
        <f t="shared" si="2"/>
        <v>965117.3100000002</v>
      </c>
      <c r="H22" s="7">
        <f t="shared" si="2"/>
        <v>215190.46000000002</v>
      </c>
      <c r="I22" s="7">
        <f t="shared" si="2"/>
        <v>718643.6700000002</v>
      </c>
      <c r="J22" s="7">
        <f t="shared" si="2"/>
        <v>650135.5199999999</v>
      </c>
      <c r="K22" s="7">
        <f t="shared" si="2"/>
        <v>861665.9999999999</v>
      </c>
      <c r="L22" s="7">
        <f t="shared" si="2"/>
        <v>802793.6199999999</v>
      </c>
      <c r="M22" s="7">
        <f t="shared" si="2"/>
        <v>442165.32999999996</v>
      </c>
      <c r="N22" s="7">
        <f t="shared" si="2"/>
        <v>240728.86000000002</v>
      </c>
      <c r="O22" s="7">
        <f t="shared" si="2"/>
        <v>8226596.47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2021-04-05T17:36:21Z</dcterms:modified>
  <cp:category/>
  <cp:version/>
  <cp:contentType/>
  <cp:contentStatus/>
</cp:coreProperties>
</file>