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<sst xmlns="http://schemas.openxmlformats.org/spreadsheetml/2006/main" count="81" uniqueCount="63">
  <si>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</si>
  <si>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</si>
  <si>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</si>
  <si>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</si>
  <si>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</si>
  <si>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</si>
  <si>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</si>
  <si>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</si>
  <si>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</si>
  <si>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</si>
  <si>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</si>
  <si>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</si>
  <si>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</si>
  <si>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</si>
  <si>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</si>
  <si>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</si>
  <si>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</si>
  <si>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</si>
  <si>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</si>
  <si>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</si>
  <si>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</si>
  <si>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</si>
  <si>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</si>
  <si>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</si>
  <si>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</si>
  <si>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</si>
  <si>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</si>
  <si>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</si>
  <si>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</si>
  <si>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</si>
  <si>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</si>
  <si>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</si>
  <si>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</si>
  <si>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</si>
  <si>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</si>
  <si>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</si>
  <si>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</si>
  <si>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</si>
  <si>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</si>
  <si>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</si>
  <si>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</si>
  <si>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</si>
  <si>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</si>
  <si>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</si>
  <si>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</si>
  <si>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</si>
  <si>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</si>
  <si>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</si>
  <si>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</si>
  <si>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</si>
  <si>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</si>
  <si>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</si>
  <si>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</si>
  <si>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</si>
  <si>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</si>
  <si>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</si>
  <si>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</si>
  <si>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</si>
  <si>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</si>
  <si>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</si>
  <si>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</si>
  <si>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</si>
  <si>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27/03/21 - VENCIMENTO 05/04/21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</si>
</sst>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44" fontId="40" fillId="33" borderId="10" xfId="45" applyFont="1" applyFill="1" applyBorder="1" applyAlignment="1">
      <alignment horizontal="center"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1" t="s">
        <v>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39.75" customHeight="1">
      <c r="A2" s="22" t="s">
        <v>62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3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4" t="s">
        <v>1</v>
      </c>
    </row>
    <row r="5" spans="1:11" ht="27" customHeight="1">
      <c r="A5" s="23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5"/>
    </row>
    <row r="6" spans="1:18" ht="27" customHeight="1">
      <c r="A6" s="9" t="s">
        <v>3</v>
      </c>
      <c r="B6" s="10">
        <v>753565.9500000001</v>
      </c>
      <c r="C6" s="10">
        <v>737553.6199999999</v>
      </c>
      <c r="D6" s="10">
        <v>870916.38</v>
      </c>
      <c r="E6" s="10">
        <v>475985.99000000005</v>
      </c>
      <c r="F6" s="10">
        <v>599959.4099999999</v>
      </c>
      <c r="G6" s="10">
        <v>648896.34</v>
      </c>
      <c r="H6" s="10">
        <v>593472.6799999999</v>
      </c>
      <c r="I6" s="10">
        <v>753550.2000000001</v>
      </c>
      <c r="J6" s="10">
        <v>200827.67</v>
      </c>
      <c r="K6" s="10">
        <f>SUM(B6:J6)</f>
        <v>5634728.239999999</v>
      </c>
      <c r="Q6"/>
      <c r="R6"/>
    </row>
    <row r="7" spans="1:18" ht="27" customHeight="1">
      <c r="A7" s="2" t="s">
        <v>4</v>
      </c>
      <c r="B7" s="19">
        <v>-27451.6</v>
      </c>
      <c r="C7" s="19">
        <v>-26796</v>
      </c>
      <c r="D7" s="19">
        <v>-52464.6</v>
      </c>
      <c r="E7" s="19">
        <v>-17054.4</v>
      </c>
      <c r="F7" s="19">
        <v>-22114.4</v>
      </c>
      <c r="G7" s="19">
        <v>-15738.8</v>
      </c>
      <c r="H7" s="19">
        <v>-15862</v>
      </c>
      <c r="I7" s="19">
        <v>-27403.2</v>
      </c>
      <c r="J7" s="19">
        <v>-8342.27</v>
      </c>
      <c r="K7" s="8">
        <f>SUM(B7:J7)</f>
        <v>-213227.27</v>
      </c>
      <c r="Q7"/>
      <c r="R7"/>
    </row>
    <row r="8" spans="1:11" ht="27" customHeight="1">
      <c r="A8" s="6" t="s">
        <v>5</v>
      </c>
      <c r="B8" s="7">
        <f>B6+B7</f>
        <v>726114.3500000001</v>
      </c>
      <c r="C8" s="7">
        <f aca="true" t="shared" si="0" ref="C8:J8">C6+C7</f>
        <v>710757.6199999999</v>
      </c>
      <c r="D8" s="7">
        <f t="shared" si="0"/>
        <v>818451.78</v>
      </c>
      <c r="E8" s="7">
        <f t="shared" si="0"/>
        <v>458931.59</v>
      </c>
      <c r="F8" s="7">
        <f t="shared" si="0"/>
        <v>577845.0099999999</v>
      </c>
      <c r="G8" s="7">
        <f t="shared" si="0"/>
        <v>633157.5399999999</v>
      </c>
      <c r="H8" s="7">
        <f t="shared" si="0"/>
        <v>577610.6799999999</v>
      </c>
      <c r="I8" s="7">
        <f t="shared" si="0"/>
        <v>726147.0000000001</v>
      </c>
      <c r="J8" s="7">
        <f t="shared" si="0"/>
        <v>192485.40000000002</v>
      </c>
      <c r="K8" s="7">
        <f>+K7+K6</f>
        <v>5421500.97</v>
      </c>
    </row>
    <row r="9" ht="36" customHeight="1"/>
    <row r="10" ht="36" customHeight="1"/>
    <row r="11" spans="1:15" ht="60" customHeight="1">
      <c r="A11" s="23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4" t="s">
        <v>1</v>
      </c>
      <c r="M11"/>
      <c r="N11"/>
      <c r="O11"/>
    </row>
    <row r="12" spans="1:15" ht="27" customHeight="1">
      <c r="A12" s="23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5"/>
      <c r="M12"/>
      <c r="N12"/>
      <c r="O12"/>
    </row>
    <row r="13" spans="1:83" ht="27" customHeight="1">
      <c r="A13" s="9" t="s">
        <v>3</v>
      </c>
      <c r="B13" s="10">
        <v>270564.30999999994</v>
      </c>
      <c r="C13" s="10">
        <v>230613.43</v>
      </c>
      <c r="D13" s="10">
        <v>807860.45</v>
      </c>
      <c r="E13" s="10">
        <v>672476.6699999999</v>
      </c>
      <c r="F13" s="10">
        <v>692908.66</v>
      </c>
      <c r="G13" s="10">
        <v>331522.96</v>
      </c>
      <c r="H13" s="10">
        <v>175151.37</v>
      </c>
      <c r="I13" s="10">
        <v>265936.83999999997</v>
      </c>
      <c r="J13" s="10">
        <v>246646.65000000002</v>
      </c>
      <c r="K13" s="10">
        <v>394816.29000000004</v>
      </c>
      <c r="L13" s="10">
        <f>SUM(B13:K13)</f>
        <v>4088497.63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-60466.58999999997</v>
      </c>
      <c r="C14" s="8">
        <v>-10837.200000000012</v>
      </c>
      <c r="D14" s="8">
        <v>-30408.400000000023</v>
      </c>
      <c r="E14" s="8">
        <v>-31479.75</v>
      </c>
      <c r="F14" s="8">
        <v>-26809.199999999953</v>
      </c>
      <c r="G14" s="8">
        <v>-12905.200000000012</v>
      </c>
      <c r="H14" s="8">
        <v>-12946.359999999986</v>
      </c>
      <c r="I14" s="8">
        <v>-8646</v>
      </c>
      <c r="J14" s="8">
        <v>-5434</v>
      </c>
      <c r="K14" s="8">
        <v>-18211.599999999977</v>
      </c>
      <c r="L14" s="8">
        <f>SUM(B14:K14)</f>
        <v>-218144.29999999993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210097.71999999997</v>
      </c>
      <c r="C15" s="7">
        <f aca="true" t="shared" si="1" ref="C15:K15">C13+C14</f>
        <v>219776.22999999998</v>
      </c>
      <c r="D15" s="7">
        <f t="shared" si="1"/>
        <v>777452.0499999999</v>
      </c>
      <c r="E15" s="7">
        <f t="shared" si="1"/>
        <v>640996.9199999999</v>
      </c>
      <c r="F15" s="7">
        <f t="shared" si="1"/>
        <v>666099.4600000001</v>
      </c>
      <c r="G15" s="7">
        <f t="shared" si="1"/>
        <v>318617.76</v>
      </c>
      <c r="H15" s="7">
        <f t="shared" si="1"/>
        <v>162205.01</v>
      </c>
      <c r="I15" s="7">
        <f t="shared" si="1"/>
        <v>257290.83999999997</v>
      </c>
      <c r="J15" s="7">
        <f t="shared" si="1"/>
        <v>241212.65000000002</v>
      </c>
      <c r="K15" s="7">
        <f t="shared" si="1"/>
        <v>376604.69000000006</v>
      </c>
      <c r="L15" s="7">
        <f>+L13+L14</f>
        <v>3870353.33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3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4" t="s">
        <v>1</v>
      </c>
    </row>
    <row r="19" spans="1:15" ht="27" customHeight="1">
      <c r="A19" s="23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5"/>
    </row>
    <row r="20" spans="1:15" ht="27" customHeight="1">
      <c r="A20" s="9" t="s">
        <v>3</v>
      </c>
      <c r="B20" s="20">
        <v>767470.0599999999</v>
      </c>
      <c r="C20" s="10">
        <v>532583.4700000001</v>
      </c>
      <c r="D20" s="10">
        <v>531441.1599999999</v>
      </c>
      <c r="E20" s="10">
        <v>148892.21</v>
      </c>
      <c r="F20" s="10">
        <v>517358.35000000003</v>
      </c>
      <c r="G20" s="10">
        <v>667346.2599999999</v>
      </c>
      <c r="H20" s="10">
        <v>134856.42000000004</v>
      </c>
      <c r="I20" s="10">
        <v>530728.8699999999</v>
      </c>
      <c r="J20" s="10">
        <v>469785.7199999999</v>
      </c>
      <c r="K20" s="10">
        <v>629787.24</v>
      </c>
      <c r="L20" s="10">
        <v>600367.86</v>
      </c>
      <c r="M20" s="10">
        <v>318675.06999999995</v>
      </c>
      <c r="N20" s="10">
        <v>154525.25999999998</v>
      </c>
      <c r="O20" s="10">
        <f>SUM(B20:N20)</f>
        <v>6003817.95</v>
      </c>
    </row>
    <row r="21" spans="1:15" ht="27" customHeight="1">
      <c r="A21" s="2" t="s">
        <v>4</v>
      </c>
      <c r="B21" s="8">
        <v>-34183.6</v>
      </c>
      <c r="C21" s="8">
        <v>-27768.4</v>
      </c>
      <c r="D21" s="8">
        <v>-27258.43</v>
      </c>
      <c r="E21" s="8">
        <v>-3894</v>
      </c>
      <c r="F21" s="8">
        <v>-14744.4</v>
      </c>
      <c r="G21" s="8">
        <v>-22479.6</v>
      </c>
      <c r="H21" s="8">
        <v>-88484</v>
      </c>
      <c r="I21" s="8">
        <v>-28982.8</v>
      </c>
      <c r="J21" s="8">
        <v>-21511.6</v>
      </c>
      <c r="K21" s="8">
        <v>-21991.2</v>
      </c>
      <c r="L21" s="8">
        <v>-16922.4</v>
      </c>
      <c r="M21" s="8">
        <v>-7647.2</v>
      </c>
      <c r="N21" s="8">
        <v>-5381.2</v>
      </c>
      <c r="O21" s="8">
        <f>SUM(B21:N21)</f>
        <v>-321248.83</v>
      </c>
    </row>
    <row r="22" spans="1:15" ht="27" customHeight="1">
      <c r="A22" s="6" t="s">
        <v>5</v>
      </c>
      <c r="B22" s="7">
        <f>+B20+B21</f>
        <v>733286.46</v>
      </c>
      <c r="C22" s="7">
        <f>+C20+C21</f>
        <v>504815.07000000007</v>
      </c>
      <c r="D22" s="7">
        <f aca="true" t="shared" si="2" ref="D22:O22">+D20+D21</f>
        <v>504182.7299999999</v>
      </c>
      <c r="E22" s="7">
        <f t="shared" si="2"/>
        <v>144998.21</v>
      </c>
      <c r="F22" s="7">
        <f t="shared" si="2"/>
        <v>502613.95</v>
      </c>
      <c r="G22" s="7">
        <f t="shared" si="2"/>
        <v>644866.6599999999</v>
      </c>
      <c r="H22" s="7">
        <f t="shared" si="2"/>
        <v>46372.42000000004</v>
      </c>
      <c r="I22" s="7">
        <f t="shared" si="2"/>
        <v>501746.0699999999</v>
      </c>
      <c r="J22" s="7">
        <f t="shared" si="2"/>
        <v>448274.11999999994</v>
      </c>
      <c r="K22" s="7">
        <f t="shared" si="2"/>
        <v>607796.04</v>
      </c>
      <c r="L22" s="7">
        <f t="shared" si="2"/>
        <v>583445.46</v>
      </c>
      <c r="M22" s="7">
        <f t="shared" si="2"/>
        <v>311027.86999999994</v>
      </c>
      <c r="N22" s="7">
        <f t="shared" si="2"/>
        <v>149144.05999999997</v>
      </c>
      <c r="O22" s="7">
        <f t="shared" si="2"/>
        <v>5682569.12</v>
      </c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2021-04-01T22:53:02Z</dcterms:modified>
  <cp:category/>
  <cp:version/>
  <cp:contentType/>
  <cp:contentStatus/>
</cp:coreProperties>
</file>