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<sst xmlns="http://schemas.openxmlformats.org/spreadsheetml/2006/main" count="81" uniqueCount="63">
  <si>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</si>
  <si>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</si>
  <si>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</si>
  <si>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</si>
  <si>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</si>
  <si>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</si>
  <si>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</si>
  <si>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</si>
  <si>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</si>
  <si>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</si>
  <si>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</si>
  <si>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</si>
  <si>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</si>
  <si>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</si>
  <si>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</si>
  <si>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</si>
  <si>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</si>
  <si>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</si>
  <si>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</si>
  <si>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</si>
  <si>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</si>
  <si>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</si>
  <si>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</si>
  <si>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</si>
  <si>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</si>
  <si>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</si>
  <si>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</si>
  <si>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</si>
  <si>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</si>
  <si>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</si>
  <si>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</si>
  <si>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</si>
  <si>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</si>
  <si>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</si>
  <si>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</si>
  <si>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</si>
  <si>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</si>
  <si>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</si>
  <si>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</si>
  <si>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</si>
  <si>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</si>
  <si>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</si>
  <si>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</si>
  <si>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</si>
  <si>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</si>
  <si>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</si>
  <si>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</si>
  <si>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</si>
  <si>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</si>
  <si>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</si>
  <si>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</si>
  <si>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</si>
  <si>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</si>
  <si>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</si>
  <si>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</si>
  <si>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</si>
  <si>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</si>
  <si>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</si>
  <si>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</si>
  <si>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</si>
  <si>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</si>
  <si>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</si>
  <si>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25/03/21 - VENCIMENTO 01/04/21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</si>
</sst>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44" fontId="40" fillId="33" borderId="10" xfId="45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1274981.2099999997</v>
      </c>
      <c r="C6" s="10">
        <v>1201562.94</v>
      </c>
      <c r="D6" s="10">
        <v>1410842.4700000002</v>
      </c>
      <c r="E6" s="10">
        <v>851907.86</v>
      </c>
      <c r="F6" s="10">
        <v>896616.26</v>
      </c>
      <c r="G6" s="10">
        <v>975394.96</v>
      </c>
      <c r="H6" s="10">
        <v>879737.1199999999</v>
      </c>
      <c r="I6" s="10">
        <v>1214258.8699999999</v>
      </c>
      <c r="J6" s="10">
        <v>440731.79</v>
      </c>
      <c r="K6" s="10">
        <f>SUM(B6:J6)</f>
        <v>9146033.479999999</v>
      </c>
      <c r="Q6"/>
      <c r="R6"/>
    </row>
    <row r="7" spans="1:18" ht="27" customHeight="1">
      <c r="A7" s="2" t="s">
        <v>4</v>
      </c>
      <c r="B7" s="19">
        <v>-84054.58</v>
      </c>
      <c r="C7" s="19">
        <v>-46230.4</v>
      </c>
      <c r="D7" s="19">
        <v>-75402.03</v>
      </c>
      <c r="E7" s="19">
        <v>-65213.509999999995</v>
      </c>
      <c r="F7" s="19">
        <v>-36894</v>
      </c>
      <c r="G7" s="19">
        <v>-69727.25</v>
      </c>
      <c r="H7" s="19">
        <v>-29431.64</v>
      </c>
      <c r="I7" s="19">
        <v>-61472.68</v>
      </c>
      <c r="J7" s="19">
        <v>-17826.97</v>
      </c>
      <c r="K7" s="8">
        <f>SUM(B7:J7)</f>
        <v>-486253.06000000006</v>
      </c>
      <c r="Q7"/>
      <c r="R7"/>
    </row>
    <row r="8" spans="1:11" ht="27" customHeight="1">
      <c r="A8" s="6" t="s">
        <v>5</v>
      </c>
      <c r="B8" s="7">
        <f>B6+B7</f>
        <v>1190926.6299999997</v>
      </c>
      <c r="C8" s="7">
        <f aca="true" t="shared" si="0" ref="C8:J8">C6+C7</f>
        <v>1155332.54</v>
      </c>
      <c r="D8" s="7">
        <f t="shared" si="0"/>
        <v>1335440.4400000002</v>
      </c>
      <c r="E8" s="7">
        <f t="shared" si="0"/>
        <v>786694.35</v>
      </c>
      <c r="F8" s="7">
        <f t="shared" si="0"/>
        <v>859722.26</v>
      </c>
      <c r="G8" s="7">
        <f t="shared" si="0"/>
        <v>905667.71</v>
      </c>
      <c r="H8" s="7">
        <f t="shared" si="0"/>
        <v>850305.4799999999</v>
      </c>
      <c r="I8" s="7">
        <f t="shared" si="0"/>
        <v>1152786.19</v>
      </c>
      <c r="J8" s="7">
        <f t="shared" si="0"/>
        <v>422904.81999999995</v>
      </c>
      <c r="K8" s="7">
        <f>+K7+K6</f>
        <v>8659780.419999998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480914.33</v>
      </c>
      <c r="C13" s="10">
        <v>383408.94999999995</v>
      </c>
      <c r="D13" s="10">
        <v>1265289.0499999998</v>
      </c>
      <c r="E13" s="10">
        <v>1007577.0699999998</v>
      </c>
      <c r="F13" s="10">
        <v>1092380.2400000002</v>
      </c>
      <c r="G13" s="10">
        <v>610101.12</v>
      </c>
      <c r="H13" s="10">
        <v>339460.09</v>
      </c>
      <c r="I13" s="10">
        <v>459188.56999999995</v>
      </c>
      <c r="J13" s="10">
        <v>508610.64</v>
      </c>
      <c r="K13" s="10">
        <v>641629.2899999999</v>
      </c>
      <c r="L13" s="10">
        <f>SUM(B13:K13)</f>
        <v>6788559.350000001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-33279</v>
      </c>
      <c r="C14" s="8">
        <v>-17991.6</v>
      </c>
      <c r="D14" s="8">
        <v>-49244.8</v>
      </c>
      <c r="E14" s="8">
        <v>-42633.75</v>
      </c>
      <c r="F14" s="8">
        <v>-39058.8</v>
      </c>
      <c r="G14" s="8">
        <v>-23333.2</v>
      </c>
      <c r="H14" s="8">
        <v>-19629.96</v>
      </c>
      <c r="I14" s="8">
        <v>-22263.62</v>
      </c>
      <c r="J14" s="8">
        <v>-13772</v>
      </c>
      <c r="K14" s="8">
        <v>-31138.8</v>
      </c>
      <c r="L14" s="8">
        <f>SUM(B14:K14)</f>
        <v>-292345.53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447635.33</v>
      </c>
      <c r="C15" s="7">
        <f aca="true" t="shared" si="1" ref="C15:K15">C13+C14</f>
        <v>365417.35</v>
      </c>
      <c r="D15" s="7">
        <f t="shared" si="1"/>
        <v>1216044.2499999998</v>
      </c>
      <c r="E15" s="7">
        <f t="shared" si="1"/>
        <v>964943.3199999998</v>
      </c>
      <c r="F15" s="7">
        <f t="shared" si="1"/>
        <v>1053321.4400000002</v>
      </c>
      <c r="G15" s="7">
        <f t="shared" si="1"/>
        <v>586767.92</v>
      </c>
      <c r="H15" s="7">
        <f t="shared" si="1"/>
        <v>319830.13</v>
      </c>
      <c r="I15" s="7">
        <f t="shared" si="1"/>
        <v>436924.94999999995</v>
      </c>
      <c r="J15" s="7">
        <f t="shared" si="1"/>
        <v>494838.64</v>
      </c>
      <c r="K15" s="7">
        <f t="shared" si="1"/>
        <v>610490.4899999999</v>
      </c>
      <c r="L15" s="7">
        <f>+L13+L14</f>
        <v>6496213.82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20">
        <v>1066646.64</v>
      </c>
      <c r="C20" s="10">
        <v>791072.4099999999</v>
      </c>
      <c r="D20" s="10">
        <v>743880.4999999999</v>
      </c>
      <c r="E20" s="10">
        <v>207181.95</v>
      </c>
      <c r="F20" s="10">
        <v>747353.3599999999</v>
      </c>
      <c r="G20" s="10">
        <v>1026982.0599999999</v>
      </c>
      <c r="H20" s="10">
        <v>224847.91000000003</v>
      </c>
      <c r="I20" s="10">
        <v>778921.7</v>
      </c>
      <c r="J20" s="10">
        <v>686912.0700000001</v>
      </c>
      <c r="K20" s="10">
        <v>914688.74</v>
      </c>
      <c r="L20" s="10">
        <v>834086.2999999999</v>
      </c>
      <c r="M20" s="10">
        <v>465766.02</v>
      </c>
      <c r="N20" s="10">
        <v>254549.15000000002</v>
      </c>
      <c r="O20" s="10">
        <f>SUM(B20:N20)</f>
        <v>8742888.81</v>
      </c>
    </row>
    <row r="21" spans="1:15" ht="27" customHeight="1">
      <c r="A21" s="2" t="s">
        <v>4</v>
      </c>
      <c r="B21" s="8">
        <v>-41324.8</v>
      </c>
      <c r="C21" s="8">
        <v>-37897.2</v>
      </c>
      <c r="D21" s="8">
        <v>-34841.42</v>
      </c>
      <c r="E21" s="8">
        <v>-5434</v>
      </c>
      <c r="F21" s="8">
        <v>-19069.6</v>
      </c>
      <c r="G21" s="8">
        <v>-32634.8</v>
      </c>
      <c r="H21" s="8">
        <v>121794.94</v>
      </c>
      <c r="I21" s="8">
        <v>-41786.8</v>
      </c>
      <c r="J21" s="8">
        <v>-29308.4</v>
      </c>
      <c r="K21" s="8">
        <v>-27504.4</v>
      </c>
      <c r="L21" s="8">
        <v>-21938.4</v>
      </c>
      <c r="M21" s="8">
        <v>-12782</v>
      </c>
      <c r="N21" s="8">
        <v>-9460</v>
      </c>
      <c r="O21" s="8">
        <f>SUM(B21:N21)</f>
        <v>-192186.87999999998</v>
      </c>
    </row>
    <row r="22" spans="1:15" ht="27" customHeight="1">
      <c r="A22" s="6" t="s">
        <v>5</v>
      </c>
      <c r="B22" s="7">
        <f>+B20+B21</f>
        <v>1025321.8399999999</v>
      </c>
      <c r="C22" s="7">
        <f>+C20+C21</f>
        <v>753175.21</v>
      </c>
      <c r="D22" s="7">
        <f aca="true" t="shared" si="2" ref="D22:O22">+D20+D21</f>
        <v>709039.0799999998</v>
      </c>
      <c r="E22" s="7">
        <f t="shared" si="2"/>
        <v>201747.95</v>
      </c>
      <c r="F22" s="7">
        <f t="shared" si="2"/>
        <v>728283.7599999999</v>
      </c>
      <c r="G22" s="7">
        <f t="shared" si="2"/>
        <v>994347.2599999999</v>
      </c>
      <c r="H22" s="7">
        <f t="shared" si="2"/>
        <v>346642.85000000003</v>
      </c>
      <c r="I22" s="7">
        <f t="shared" si="2"/>
        <v>737134.8999999999</v>
      </c>
      <c r="J22" s="7">
        <f t="shared" si="2"/>
        <v>657603.67</v>
      </c>
      <c r="K22" s="7">
        <f t="shared" si="2"/>
        <v>887184.34</v>
      </c>
      <c r="L22" s="7">
        <f t="shared" si="2"/>
        <v>812147.8999999999</v>
      </c>
      <c r="M22" s="7">
        <f t="shared" si="2"/>
        <v>452984.02</v>
      </c>
      <c r="N22" s="7">
        <f t="shared" si="2"/>
        <v>245089.15000000002</v>
      </c>
      <c r="O22" s="7">
        <f t="shared" si="2"/>
        <v>8550701.93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2021-03-31T17:41:30Z</dcterms:modified>
  <cp:category/>
  <cp:version/>
  <cp:contentType/>
  <cp:contentStatus/>
</cp:coreProperties>
</file>