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<sst xmlns="http://schemas.openxmlformats.org/spreadsheetml/2006/main" count="81" uniqueCount="63">
  <si>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</si>
  <si>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</si>
  <si>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</si>
  <si>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</si>
  <si>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</si>
  <si>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</si>
  <si>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</si>
  <si>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</si>
  <si>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</si>
  <si>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</si>
  <si>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</si>
  <si>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</si>
  <si>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</si>
  <si>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</si>
  <si>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</si>
  <si>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</si>
  <si>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</si>
  <si>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</si>
  <si>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</si>
  <si>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</si>
  <si>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</si>
  <si>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</si>
  <si>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</si>
  <si>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</si>
  <si>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</si>
  <si>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</si>
  <si>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</si>
  <si>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</si>
  <si>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</si>
  <si>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</si>
  <si>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</si>
  <si>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</si>
  <si>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</si>
  <si>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</si>
  <si>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</si>
  <si>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</si>
  <si>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</si>
  <si>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</si>
  <si>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</si>
  <si>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</si>
  <si>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</si>
  <si>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</si>
  <si>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</si>
  <si>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</si>
  <si>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</si>
  <si>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</si>
  <si>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</si>
  <si>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</si>
  <si>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</si>
  <si>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</si>
  <si>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</si>
  <si>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</si>
  <si>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</si>
  <si>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</si>
  <si>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</si>
  <si>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</si>
  <si>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</si>
  <si>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</si>
  <si>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</si>
  <si>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</si>
  <si>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</si>
  <si>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</si>
  <si>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21/03/21 - VENCIMENTO 26/03/21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</si>
</sst>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321493.77999999997</v>
      </c>
      <c r="C6" s="10">
        <v>296484.49000000005</v>
      </c>
      <c r="D6" s="10">
        <v>378163.01</v>
      </c>
      <c r="E6" s="10">
        <v>199084.62000000002</v>
      </c>
      <c r="F6" s="10">
        <v>267838.68</v>
      </c>
      <c r="G6" s="10">
        <v>300286.32</v>
      </c>
      <c r="H6" s="10">
        <v>275477.7100000001</v>
      </c>
      <c r="I6" s="10">
        <v>359703.42000000004</v>
      </c>
      <c r="J6" s="10">
        <v>87833.09</v>
      </c>
      <c r="K6" s="10">
        <f>SUM(B6:J6)</f>
        <v>2486365.12</v>
      </c>
      <c r="Q6"/>
      <c r="R6"/>
    </row>
    <row r="7" spans="1:18" ht="27" customHeight="1">
      <c r="A7" s="2" t="s">
        <v>4</v>
      </c>
      <c r="B7" s="19">
        <v>-15787.2</v>
      </c>
      <c r="C7" s="19">
        <v>-13978.8</v>
      </c>
      <c r="D7" s="19">
        <v>-37165.8</v>
      </c>
      <c r="E7" s="19">
        <v>-9812</v>
      </c>
      <c r="F7" s="19">
        <v>-12588.4</v>
      </c>
      <c r="G7" s="19">
        <v>-9732.8</v>
      </c>
      <c r="H7" s="19">
        <v>-9248.8</v>
      </c>
      <c r="I7" s="19">
        <v>-16420.8</v>
      </c>
      <c r="J7" s="19">
        <v>-6859.47</v>
      </c>
      <c r="K7" s="8">
        <f>SUM(B7:J7)</f>
        <v>-131594.07</v>
      </c>
      <c r="Q7"/>
      <c r="R7"/>
    </row>
    <row r="8" spans="1:11" ht="27" customHeight="1">
      <c r="A8" s="6" t="s">
        <v>5</v>
      </c>
      <c r="B8" s="7">
        <f>B6+B7</f>
        <v>305706.57999999996</v>
      </c>
      <c r="C8" s="7">
        <f aca="true" t="shared" si="0" ref="C8:J8">C6+C7</f>
        <v>282505.69000000006</v>
      </c>
      <c r="D8" s="7">
        <f t="shared" si="0"/>
        <v>340997.21</v>
      </c>
      <c r="E8" s="7">
        <f t="shared" si="0"/>
        <v>189272.62000000002</v>
      </c>
      <c r="F8" s="7">
        <f t="shared" si="0"/>
        <v>255250.28</v>
      </c>
      <c r="G8" s="7">
        <f t="shared" si="0"/>
        <v>290553.52</v>
      </c>
      <c r="H8" s="7">
        <f t="shared" si="0"/>
        <v>266228.9100000001</v>
      </c>
      <c r="I8" s="7">
        <f t="shared" si="0"/>
        <v>343282.62000000005</v>
      </c>
      <c r="J8" s="7">
        <f t="shared" si="0"/>
        <v>80973.62</v>
      </c>
      <c r="K8" s="7">
        <f>+K7+K6</f>
        <v>2354771.0500000003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108726.47999999998</v>
      </c>
      <c r="C13" s="10">
        <v>95929.91</v>
      </c>
      <c r="D13" s="10">
        <v>335256.08</v>
      </c>
      <c r="E13" s="10">
        <v>320394.53</v>
      </c>
      <c r="F13" s="10">
        <v>326928.20999999996</v>
      </c>
      <c r="G13" s="10">
        <v>138936.9</v>
      </c>
      <c r="H13" s="10">
        <v>83768.48999999999</v>
      </c>
      <c r="I13" s="10">
        <v>126617.43999999999</v>
      </c>
      <c r="J13" s="10">
        <v>110450.50000000001</v>
      </c>
      <c r="K13" s="10">
        <v>184705.41</v>
      </c>
      <c r="L13" s="10">
        <f>SUM(B13:K13)</f>
        <v>1831713.9499999997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-23841</v>
      </c>
      <c r="C14" s="8">
        <v>-5900.4</v>
      </c>
      <c r="D14" s="8">
        <v>-17226</v>
      </c>
      <c r="E14" s="8">
        <v>-20558.95</v>
      </c>
      <c r="F14" s="8">
        <v>-18352.4</v>
      </c>
      <c r="G14" s="8">
        <v>-6982.8</v>
      </c>
      <c r="H14" s="8">
        <v>-11296.36</v>
      </c>
      <c r="I14" s="8">
        <v>-5064.4</v>
      </c>
      <c r="J14" s="8">
        <v>-2582.8</v>
      </c>
      <c r="K14" s="8">
        <v>-9794.4</v>
      </c>
      <c r="L14" s="8">
        <f>SUM(B14:K14)</f>
        <v>-121599.51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84885.47999999998</v>
      </c>
      <c r="C15" s="7">
        <f aca="true" t="shared" si="1" ref="C15:K15">C13+C14</f>
        <v>90029.51000000001</v>
      </c>
      <c r="D15" s="7">
        <f t="shared" si="1"/>
        <v>318030.08</v>
      </c>
      <c r="E15" s="7">
        <f t="shared" si="1"/>
        <v>299835.58</v>
      </c>
      <c r="F15" s="7">
        <f t="shared" si="1"/>
        <v>308575.80999999994</v>
      </c>
      <c r="G15" s="7">
        <f t="shared" si="1"/>
        <v>131954.1</v>
      </c>
      <c r="H15" s="7">
        <f t="shared" si="1"/>
        <v>72472.12999999999</v>
      </c>
      <c r="I15" s="7">
        <f t="shared" si="1"/>
        <v>121553.04</v>
      </c>
      <c r="J15" s="7">
        <f t="shared" si="1"/>
        <v>107867.70000000001</v>
      </c>
      <c r="K15" s="7">
        <f t="shared" si="1"/>
        <v>174911.01</v>
      </c>
      <c r="L15" s="7">
        <f>+L13+L14</f>
        <v>1710114.4399999997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386329.16000000003</v>
      </c>
      <c r="C20" s="10">
        <v>262253.61</v>
      </c>
      <c r="D20" s="10">
        <v>251961.45</v>
      </c>
      <c r="E20" s="10">
        <v>73085.54</v>
      </c>
      <c r="F20" s="10">
        <v>264971.95</v>
      </c>
      <c r="G20" s="10">
        <v>310516.14999999997</v>
      </c>
      <c r="H20" s="10">
        <v>55197.89000000001</v>
      </c>
      <c r="I20" s="10">
        <v>253572.92</v>
      </c>
      <c r="J20" s="10">
        <v>239433.08000000002</v>
      </c>
      <c r="K20" s="10">
        <v>329436.6</v>
      </c>
      <c r="L20" s="10">
        <v>314275.31</v>
      </c>
      <c r="M20" s="10">
        <v>156815.44000000003</v>
      </c>
      <c r="N20" s="10">
        <v>73589.73</v>
      </c>
      <c r="O20" s="10">
        <f>SUM(B20:N20)</f>
        <v>2971438.8299999996</v>
      </c>
    </row>
    <row r="21" spans="1:15" ht="27" customHeight="1">
      <c r="A21" s="2" t="s">
        <v>4</v>
      </c>
      <c r="B21" s="8">
        <v>-19320.4</v>
      </c>
      <c r="C21" s="8">
        <v>-16447.2</v>
      </c>
      <c r="D21" s="8">
        <v>-16027.03</v>
      </c>
      <c r="E21" s="8">
        <v>-1940.4</v>
      </c>
      <c r="F21" s="8">
        <v>-9526</v>
      </c>
      <c r="G21" s="8">
        <v>-13068</v>
      </c>
      <c r="H21" s="8">
        <v>-2450.8100000000004</v>
      </c>
      <c r="I21" s="8">
        <v>-17270</v>
      </c>
      <c r="J21" s="8">
        <v>-13420</v>
      </c>
      <c r="K21" s="8">
        <v>-15228.4</v>
      </c>
      <c r="L21" s="8">
        <v>-10731.6</v>
      </c>
      <c r="M21" s="8">
        <v>-4043.6</v>
      </c>
      <c r="N21" s="8">
        <v>-2855.6</v>
      </c>
      <c r="O21" s="8">
        <f>SUM(B21:N21)</f>
        <v>-142329.04</v>
      </c>
    </row>
    <row r="22" spans="1:15" ht="27" customHeight="1">
      <c r="A22" s="6" t="s">
        <v>5</v>
      </c>
      <c r="B22" s="7">
        <f>+B20+B21</f>
        <v>367008.76</v>
      </c>
      <c r="C22" s="7">
        <f>+C20+C21</f>
        <v>245806.40999999997</v>
      </c>
      <c r="D22" s="7">
        <f aca="true" t="shared" si="2" ref="D22:O22">+D20+D21</f>
        <v>235934.42</v>
      </c>
      <c r="E22" s="7">
        <f t="shared" si="2"/>
        <v>71145.14</v>
      </c>
      <c r="F22" s="7">
        <f t="shared" si="2"/>
        <v>255445.95</v>
      </c>
      <c r="G22" s="7">
        <f t="shared" si="2"/>
        <v>297448.14999999997</v>
      </c>
      <c r="H22" s="7">
        <f t="shared" si="2"/>
        <v>52747.08000000001</v>
      </c>
      <c r="I22" s="7">
        <f t="shared" si="2"/>
        <v>236302.92</v>
      </c>
      <c r="J22" s="7">
        <f t="shared" si="2"/>
        <v>226013.08000000002</v>
      </c>
      <c r="K22" s="7">
        <f t="shared" si="2"/>
        <v>314208.19999999995</v>
      </c>
      <c r="L22" s="7">
        <f t="shared" si="2"/>
        <v>303543.71</v>
      </c>
      <c r="M22" s="7">
        <f t="shared" si="2"/>
        <v>152771.84000000003</v>
      </c>
      <c r="N22" s="7">
        <f t="shared" si="2"/>
        <v>70734.12999999999</v>
      </c>
      <c r="O22" s="7">
        <f t="shared" si="2"/>
        <v>2829109.7899999996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2021-03-25T19:19:52Z</dcterms:modified>
  <cp:category/>
  <cp:version/>
  <cp:contentType/>
  <cp:contentStatus/>
</cp:coreProperties>
</file>