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<sst xmlns="http://schemas.openxmlformats.org/spreadsheetml/2006/main" count="81" uniqueCount="63">
  <si>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</si>
  <si>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</si>
  <si>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</si>
  <si>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</si>
  <si>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</si>
  <si>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</si>
  <si>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</si>
  <si>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</si>
  <si>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</si>
  <si>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</si>
  <si>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</si>
  <si>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</si>
  <si>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</si>
  <si>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</si>
  <si>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</si>
  <si>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</si>
  <si>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</si>
  <si>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</si>
  <si>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</si>
  <si>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</si>
  <si>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</si>
  <si>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</si>
  <si>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</si>
  <si>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</si>
  <si>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</si>
  <si>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</si>
  <si>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</si>
  <si>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</si>
  <si>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</si>
  <si>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</si>
  <si>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</si>
  <si>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</si>
  <si>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</si>
  <si>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</si>
  <si>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</si>
  <si>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</si>
  <si>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</si>
  <si>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</si>
  <si>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</si>
  <si>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</si>
  <si>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</si>
  <si>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</si>
  <si>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</si>
  <si>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</si>
  <si>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</si>
  <si>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</si>
  <si>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</si>
  <si>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</si>
  <si>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</si>
  <si>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</si>
  <si>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</si>
  <si>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</si>
  <si>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</si>
  <si>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</si>
  <si>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</si>
  <si>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</si>
  <si>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</si>
  <si>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</si>
  <si>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</si>
  <si>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</si>
  <si>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</si>
  <si>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</si>
  <si>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17/03/21 - VENCIMENTO 24/03/21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</si>
</sst>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1263529.93</v>
      </c>
      <c r="C6" s="10">
        <v>1181376.14</v>
      </c>
      <c r="D6" s="10">
        <v>1393522.98</v>
      </c>
      <c r="E6" s="10">
        <v>840434.3899999999</v>
      </c>
      <c r="F6" s="10">
        <v>880803.3299999998</v>
      </c>
      <c r="G6" s="10">
        <v>977855.49</v>
      </c>
      <c r="H6" s="10">
        <v>864088.05</v>
      </c>
      <c r="I6" s="10">
        <v>1193624.22</v>
      </c>
      <c r="J6" s="10">
        <v>435498.54999999993</v>
      </c>
      <c r="K6" s="10">
        <f>SUM(B6:J6)</f>
        <v>9030733.08</v>
      </c>
      <c r="Q6"/>
      <c r="R6"/>
    </row>
    <row r="7" spans="1:18" ht="27" customHeight="1">
      <c r="A7" s="2" t="s">
        <v>4</v>
      </c>
      <c r="B7" s="19">
        <v>-95450.04999999999</v>
      </c>
      <c r="C7" s="19">
        <v>-43401.55</v>
      </c>
      <c r="D7" s="19">
        <v>-78219.35</v>
      </c>
      <c r="E7" s="19">
        <v>-77599.22</v>
      </c>
      <c r="F7" s="19">
        <v>-34773.2</v>
      </c>
      <c r="G7" s="19">
        <v>-82793.95999999999</v>
      </c>
      <c r="H7" s="19">
        <v>-30052.8</v>
      </c>
      <c r="I7" s="19">
        <v>-62000.03999999999</v>
      </c>
      <c r="J7" s="19">
        <v>-18008.78</v>
      </c>
      <c r="K7" s="8">
        <f>SUM(B7:J7)</f>
        <v>-522298.94999999995</v>
      </c>
      <c r="Q7"/>
      <c r="R7"/>
    </row>
    <row r="8" spans="1:11" ht="27" customHeight="1">
      <c r="A8" s="6" t="s">
        <v>5</v>
      </c>
      <c r="B8" s="7">
        <f>B6+B7</f>
        <v>1168079.88</v>
      </c>
      <c r="C8" s="7">
        <f aca="true" t="shared" si="0" ref="C8:J8">C6+C7</f>
        <v>1137974.5899999999</v>
      </c>
      <c r="D8" s="7">
        <f t="shared" si="0"/>
        <v>1315303.63</v>
      </c>
      <c r="E8" s="7">
        <f t="shared" si="0"/>
        <v>762835.1699999999</v>
      </c>
      <c r="F8" s="7">
        <f t="shared" si="0"/>
        <v>846030.1299999999</v>
      </c>
      <c r="G8" s="7">
        <f t="shared" si="0"/>
        <v>895061.53</v>
      </c>
      <c r="H8" s="7">
        <f t="shared" si="0"/>
        <v>834035.25</v>
      </c>
      <c r="I8" s="7">
        <f t="shared" si="0"/>
        <v>1131624.18</v>
      </c>
      <c r="J8" s="7">
        <f t="shared" si="0"/>
        <v>417489.7699999999</v>
      </c>
      <c r="K8" s="7">
        <f>+K7+K6</f>
        <v>8508434.13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472513.01</v>
      </c>
      <c r="C13" s="10">
        <v>375001.57</v>
      </c>
      <c r="D13" s="10">
        <v>1248974.74</v>
      </c>
      <c r="E13" s="10">
        <v>991338.0899999999</v>
      </c>
      <c r="F13" s="10">
        <v>1078492.06</v>
      </c>
      <c r="G13" s="10">
        <v>598334.2</v>
      </c>
      <c r="H13" s="10">
        <v>338464.45999999996</v>
      </c>
      <c r="I13" s="10">
        <v>454624.25999999995</v>
      </c>
      <c r="J13" s="10">
        <v>504094.7700000001</v>
      </c>
      <c r="K13" s="10">
        <v>633768.62</v>
      </c>
      <c r="L13" s="10">
        <f>SUM(B13:K13)</f>
        <v>6695605.78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-32135</v>
      </c>
      <c r="C14" s="8">
        <v>-16341.6</v>
      </c>
      <c r="D14" s="8">
        <v>-45469.6</v>
      </c>
      <c r="E14" s="8">
        <v>-41472.15</v>
      </c>
      <c r="F14" s="8">
        <v>-37127.2</v>
      </c>
      <c r="G14" s="8">
        <v>-22690.8</v>
      </c>
      <c r="H14" s="8">
        <v>-19062.36</v>
      </c>
      <c r="I14" s="8">
        <v>-23008.97</v>
      </c>
      <c r="J14" s="8">
        <v>-12799.6</v>
      </c>
      <c r="K14" s="8">
        <v>-29480</v>
      </c>
      <c r="L14" s="8">
        <f>SUM(B14:K14)</f>
        <v>-279587.27999999997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440378.01</v>
      </c>
      <c r="C15" s="7">
        <f aca="true" t="shared" si="1" ref="C15:K15">C13+C14</f>
        <v>358659.97000000003</v>
      </c>
      <c r="D15" s="7">
        <f t="shared" si="1"/>
        <v>1203505.14</v>
      </c>
      <c r="E15" s="7">
        <f t="shared" si="1"/>
        <v>949865.9399999998</v>
      </c>
      <c r="F15" s="7">
        <f t="shared" si="1"/>
        <v>1041364.8600000001</v>
      </c>
      <c r="G15" s="7">
        <f t="shared" si="1"/>
        <v>575643.3999999999</v>
      </c>
      <c r="H15" s="7">
        <f t="shared" si="1"/>
        <v>319402.1</v>
      </c>
      <c r="I15" s="7">
        <f t="shared" si="1"/>
        <v>431615.2899999999</v>
      </c>
      <c r="J15" s="7">
        <f t="shared" si="1"/>
        <v>491295.1700000001</v>
      </c>
      <c r="K15" s="7">
        <f t="shared" si="1"/>
        <v>604288.62</v>
      </c>
      <c r="L15" s="7">
        <f>+L13+L14</f>
        <v>6416018.5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1049319.93</v>
      </c>
      <c r="C20" s="10">
        <v>777575.2500000001</v>
      </c>
      <c r="D20" s="10">
        <v>698118.5800000001</v>
      </c>
      <c r="E20" s="10">
        <v>207340.04</v>
      </c>
      <c r="F20" s="10">
        <v>753212.7999999999</v>
      </c>
      <c r="G20" s="10">
        <v>1009056.49</v>
      </c>
      <c r="H20" s="10">
        <v>223253.32000000004</v>
      </c>
      <c r="I20" s="10">
        <v>765493.25</v>
      </c>
      <c r="J20" s="10">
        <v>670443.4000000001</v>
      </c>
      <c r="K20" s="10">
        <v>892340.7</v>
      </c>
      <c r="L20" s="10">
        <v>816642.63</v>
      </c>
      <c r="M20" s="10">
        <v>458517.2699999999</v>
      </c>
      <c r="N20" s="10">
        <v>251728.45</v>
      </c>
      <c r="O20" s="10">
        <f>SUM(B20:N20)</f>
        <v>8573042.11</v>
      </c>
    </row>
    <row r="21" spans="1:15" ht="27" customHeight="1">
      <c r="A21" s="2" t="s">
        <v>4</v>
      </c>
      <c r="B21" s="8">
        <v>-38970.8</v>
      </c>
      <c r="C21" s="8">
        <v>-35750</v>
      </c>
      <c r="D21" s="8">
        <v>-31836.210000000003</v>
      </c>
      <c r="E21" s="8">
        <v>-4782.8</v>
      </c>
      <c r="F21" s="8">
        <v>-18040</v>
      </c>
      <c r="G21" s="8">
        <v>-31561.2</v>
      </c>
      <c r="H21" s="8">
        <v>121877.71</v>
      </c>
      <c r="I21" s="8">
        <v>-38794.8</v>
      </c>
      <c r="J21" s="8">
        <v>-27324</v>
      </c>
      <c r="K21" s="8">
        <v>-25229.6</v>
      </c>
      <c r="L21" s="8">
        <v>-20609.6</v>
      </c>
      <c r="M21" s="8">
        <v>-11497.2</v>
      </c>
      <c r="N21" s="8">
        <v>-9006.8</v>
      </c>
      <c r="O21" s="8">
        <f>SUM(B21:N21)</f>
        <v>-171525.30000000002</v>
      </c>
    </row>
    <row r="22" spans="1:15" ht="27" customHeight="1">
      <c r="A22" s="6" t="s">
        <v>5</v>
      </c>
      <c r="B22" s="7">
        <f>+B20+B21</f>
        <v>1010349.1299999999</v>
      </c>
      <c r="C22" s="7">
        <f>+C20+C21</f>
        <v>741825.2500000001</v>
      </c>
      <c r="D22" s="7">
        <f aca="true" t="shared" si="2" ref="D22:O22">+D20+D21</f>
        <v>666282.3700000001</v>
      </c>
      <c r="E22" s="7">
        <f t="shared" si="2"/>
        <v>202557.24000000002</v>
      </c>
      <c r="F22" s="7">
        <f t="shared" si="2"/>
        <v>735172.7999999999</v>
      </c>
      <c r="G22" s="7">
        <f t="shared" si="2"/>
        <v>977495.29</v>
      </c>
      <c r="H22" s="7">
        <f t="shared" si="2"/>
        <v>345131.03</v>
      </c>
      <c r="I22" s="7">
        <f t="shared" si="2"/>
        <v>726698.45</v>
      </c>
      <c r="J22" s="7">
        <f t="shared" si="2"/>
        <v>643119.4000000001</v>
      </c>
      <c r="K22" s="7">
        <f t="shared" si="2"/>
        <v>867111.1</v>
      </c>
      <c r="L22" s="7">
        <f t="shared" si="2"/>
        <v>796033.03</v>
      </c>
      <c r="M22" s="7">
        <f t="shared" si="2"/>
        <v>447020.0699999999</v>
      </c>
      <c r="N22" s="7">
        <f t="shared" si="2"/>
        <v>242721.65000000002</v>
      </c>
      <c r="O22" s="7">
        <f t="shared" si="2"/>
        <v>8401516.809999999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2021-03-23T23:24:17Z</dcterms:modified>
  <cp:category/>
  <cp:version/>
  <cp:contentType/>
  <cp:contentStatus/>
</cp:coreProperties>
</file>