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<sst xmlns="http://schemas.openxmlformats.org/spreadsheetml/2006/main" count="81" uniqueCount="63">
  <si>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</si>
  <si>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</si>
  <si>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</si>
  <si>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</si>
  <si>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</si>
  <si>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</si>
  <si>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</si>
  <si>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</si>
  <si>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</si>
  <si>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</si>
  <si>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</si>
  <si>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</si>
  <si>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</si>
  <si>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</si>
  <si>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</si>
  <si>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</si>
  <si>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</si>
  <si>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</si>
  <si>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</si>
  <si>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</si>
  <si>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</si>
  <si>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</si>
  <si>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</si>
  <si>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</si>
  <si>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</si>
  <si>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</si>
  <si>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</si>
  <si>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</si>
  <si>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</si>
  <si>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</si>
  <si>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</si>
  <si>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</si>
  <si>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</si>
  <si>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</si>
  <si>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</si>
  <si>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</si>
  <si>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</si>
  <si>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</si>
  <si>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</si>
  <si>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</si>
  <si>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</si>
  <si>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</si>
  <si>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</si>
  <si>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</si>
  <si>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</si>
  <si>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</si>
  <si>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</si>
  <si>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</si>
  <si>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</si>
  <si>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</si>
  <si>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</si>
  <si>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</si>
  <si>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</si>
  <si>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</si>
  <si>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</si>
  <si>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</si>
  <si>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</si>
  <si>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</si>
  <si>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</si>
  <si>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</si>
  <si>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</si>
  <si>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</si>
  <si>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16/03/21 - VENCIMENTO 23/03/21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</si>
</sst>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1261907.16</v>
      </c>
      <c r="C6" s="10">
        <v>1183368.8399999999</v>
      </c>
      <c r="D6" s="10">
        <v>1401545.1</v>
      </c>
      <c r="E6" s="10">
        <v>830206.3099999999</v>
      </c>
      <c r="F6" s="10">
        <v>881119.45</v>
      </c>
      <c r="G6" s="10">
        <v>962965.45</v>
      </c>
      <c r="H6" s="10">
        <v>862912.47</v>
      </c>
      <c r="I6" s="10">
        <v>1194292.49</v>
      </c>
      <c r="J6" s="10">
        <v>437405.33999999997</v>
      </c>
      <c r="K6" s="10">
        <f>SUM(B6:J6)</f>
        <v>9015722.61</v>
      </c>
      <c r="Q6"/>
      <c r="R6"/>
    </row>
    <row r="7" spans="1:18" ht="27" customHeight="1">
      <c r="A7" s="2" t="s">
        <v>4</v>
      </c>
      <c r="B7" s="19">
        <v>-150852.14</v>
      </c>
      <c r="C7" s="19">
        <v>-44893.57</v>
      </c>
      <c r="D7" s="19">
        <v>-92703.57999999999</v>
      </c>
      <c r="E7" s="19">
        <v>-126871.98</v>
      </c>
      <c r="F7" s="19">
        <v>-35648.8</v>
      </c>
      <c r="G7" s="19">
        <v>-149767.15</v>
      </c>
      <c r="H7" s="19">
        <v>-43572.03</v>
      </c>
      <c r="I7" s="19">
        <v>-81688.45</v>
      </c>
      <c r="J7" s="19">
        <v>-24025.239999999998</v>
      </c>
      <c r="K7" s="8">
        <f>SUM(B7:J7)</f>
        <v>-750022.94</v>
      </c>
      <c r="Q7"/>
      <c r="R7"/>
    </row>
    <row r="8" spans="1:11" ht="27" customHeight="1">
      <c r="A8" s="6" t="s">
        <v>5</v>
      </c>
      <c r="B8" s="7">
        <f>B6+B7</f>
        <v>1111055.02</v>
      </c>
      <c r="C8" s="7">
        <f aca="true" t="shared" si="0" ref="C8:J8">C6+C7</f>
        <v>1138475.2699999998</v>
      </c>
      <c r="D8" s="7">
        <f t="shared" si="0"/>
        <v>1308841.52</v>
      </c>
      <c r="E8" s="7">
        <f t="shared" si="0"/>
        <v>703334.33</v>
      </c>
      <c r="F8" s="7">
        <f t="shared" si="0"/>
        <v>845470.6499999999</v>
      </c>
      <c r="G8" s="7">
        <f t="shared" si="0"/>
        <v>813198.2999999999</v>
      </c>
      <c r="H8" s="7">
        <f t="shared" si="0"/>
        <v>819340.44</v>
      </c>
      <c r="I8" s="7">
        <f t="shared" si="0"/>
        <v>1112604.04</v>
      </c>
      <c r="J8" s="7">
        <f t="shared" si="0"/>
        <v>413380.1</v>
      </c>
      <c r="K8" s="7">
        <f>+K7+K6</f>
        <v>8265699.67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472866.61</v>
      </c>
      <c r="C13" s="10">
        <v>373291.18</v>
      </c>
      <c r="D13" s="10">
        <v>1249609.9500000002</v>
      </c>
      <c r="E13" s="10">
        <v>993937.5699999998</v>
      </c>
      <c r="F13" s="10">
        <v>1080607.3199999998</v>
      </c>
      <c r="G13" s="10">
        <v>588619.46</v>
      </c>
      <c r="H13" s="10">
        <v>336269.18999999994</v>
      </c>
      <c r="I13" s="10">
        <v>457802.7</v>
      </c>
      <c r="J13" s="10">
        <v>502258.35000000003</v>
      </c>
      <c r="K13" s="10">
        <v>633633.5499999999</v>
      </c>
      <c r="L13" s="10">
        <f>SUM(B13:K13)</f>
        <v>6688895.879999999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-32394.600000000002</v>
      </c>
      <c r="C14" s="8">
        <v>-17388.8</v>
      </c>
      <c r="D14" s="8">
        <v>-48114</v>
      </c>
      <c r="E14" s="8">
        <v>-42686.55</v>
      </c>
      <c r="F14" s="8">
        <v>-38315.2</v>
      </c>
      <c r="G14" s="8">
        <v>-23861.2</v>
      </c>
      <c r="H14" s="8">
        <v>-19123.96</v>
      </c>
      <c r="I14" s="8">
        <v>-31303.1</v>
      </c>
      <c r="J14" s="8">
        <v>-12654.4</v>
      </c>
      <c r="K14" s="8">
        <v>-30170.8</v>
      </c>
      <c r="L14" s="8">
        <f>SUM(B14:K14)</f>
        <v>-296012.61000000004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440472.01</v>
      </c>
      <c r="C15" s="7">
        <f aca="true" t="shared" si="1" ref="C15:K15">C13+C14</f>
        <v>355902.38</v>
      </c>
      <c r="D15" s="7">
        <f t="shared" si="1"/>
        <v>1201495.9500000002</v>
      </c>
      <c r="E15" s="7">
        <f t="shared" si="1"/>
        <v>951251.0199999998</v>
      </c>
      <c r="F15" s="7">
        <f t="shared" si="1"/>
        <v>1042292.1199999999</v>
      </c>
      <c r="G15" s="7">
        <f t="shared" si="1"/>
        <v>564758.26</v>
      </c>
      <c r="H15" s="7">
        <f t="shared" si="1"/>
        <v>317145.2299999999</v>
      </c>
      <c r="I15" s="7">
        <f t="shared" si="1"/>
        <v>426499.60000000003</v>
      </c>
      <c r="J15" s="7">
        <f t="shared" si="1"/>
        <v>489603.95</v>
      </c>
      <c r="K15" s="7">
        <f t="shared" si="1"/>
        <v>603462.7499999999</v>
      </c>
      <c r="L15" s="7">
        <f>+L13+L14</f>
        <v>6392883.269999999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1051764.6099999999</v>
      </c>
      <c r="C20" s="10">
        <v>780982.9899999999</v>
      </c>
      <c r="D20" s="10">
        <v>704279.6299999999</v>
      </c>
      <c r="E20" s="10">
        <v>209565.72999999998</v>
      </c>
      <c r="F20" s="10">
        <v>736838.72</v>
      </c>
      <c r="G20" s="10">
        <v>1014070.31</v>
      </c>
      <c r="H20" s="10">
        <v>226091.03000000003</v>
      </c>
      <c r="I20" s="10">
        <v>767187.1500000001</v>
      </c>
      <c r="J20" s="10">
        <v>679376.7799999999</v>
      </c>
      <c r="K20" s="10">
        <v>882334.45</v>
      </c>
      <c r="L20" s="10">
        <v>806793.0399999999</v>
      </c>
      <c r="M20" s="10">
        <v>458907.79000000004</v>
      </c>
      <c r="N20" s="10">
        <v>252239.81</v>
      </c>
      <c r="O20" s="10">
        <f>SUM(B20:N20)</f>
        <v>8570432.040000001</v>
      </c>
    </row>
    <row r="21" spans="1:15" ht="27" customHeight="1">
      <c r="A21" s="2" t="s">
        <v>4</v>
      </c>
      <c r="B21" s="8">
        <v>-40766</v>
      </c>
      <c r="C21" s="8">
        <v>-36872</v>
      </c>
      <c r="D21" s="8">
        <v>-33649.020000000004</v>
      </c>
      <c r="E21" s="8">
        <v>-5170</v>
      </c>
      <c r="F21" s="8">
        <v>-17243.6</v>
      </c>
      <c r="G21" s="8">
        <v>-32740.4</v>
      </c>
      <c r="H21" s="8">
        <v>-8114.48</v>
      </c>
      <c r="I21" s="8">
        <v>-40238</v>
      </c>
      <c r="J21" s="8">
        <v>-28212.8</v>
      </c>
      <c r="K21" s="8">
        <v>-27368</v>
      </c>
      <c r="L21" s="8">
        <v>-21766.8</v>
      </c>
      <c r="M21" s="8">
        <v>-11998.8</v>
      </c>
      <c r="N21" s="8">
        <v>-9539.2</v>
      </c>
      <c r="O21" s="8">
        <f>SUM(B21:N21)</f>
        <v>-313679.1</v>
      </c>
    </row>
    <row r="22" spans="1:15" ht="27" customHeight="1">
      <c r="A22" s="6" t="s">
        <v>5</v>
      </c>
      <c r="B22" s="7">
        <f>+B20+B21</f>
        <v>1010998.6099999999</v>
      </c>
      <c r="C22" s="7">
        <f>+C20+C21</f>
        <v>744110.9899999999</v>
      </c>
      <c r="D22" s="7">
        <f aca="true" t="shared" si="2" ref="D22:O22">+D20+D21</f>
        <v>670630.6099999999</v>
      </c>
      <c r="E22" s="7">
        <f t="shared" si="2"/>
        <v>204395.72999999998</v>
      </c>
      <c r="F22" s="7">
        <f t="shared" si="2"/>
        <v>719595.12</v>
      </c>
      <c r="G22" s="7">
        <f t="shared" si="2"/>
        <v>981329.91</v>
      </c>
      <c r="H22" s="7">
        <f t="shared" si="2"/>
        <v>217976.55000000002</v>
      </c>
      <c r="I22" s="7">
        <f t="shared" si="2"/>
        <v>726949.1500000001</v>
      </c>
      <c r="J22" s="7">
        <f t="shared" si="2"/>
        <v>651163.9799999999</v>
      </c>
      <c r="K22" s="7">
        <f t="shared" si="2"/>
        <v>854966.45</v>
      </c>
      <c r="L22" s="7">
        <f t="shared" si="2"/>
        <v>785026.2399999999</v>
      </c>
      <c r="M22" s="7">
        <f t="shared" si="2"/>
        <v>446908.99000000005</v>
      </c>
      <c r="N22" s="7">
        <f t="shared" si="2"/>
        <v>242700.61</v>
      </c>
      <c r="O22" s="7">
        <f t="shared" si="2"/>
        <v>8256752.940000001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2021-03-22T20:52:15Z</dcterms:modified>
  <cp:category/>
  <cp:version/>
  <cp:contentType/>
  <cp:contentStatus/>
</cp:coreProperties>
</file>